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SSOLUTA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<sst xmlns="http://schemas.openxmlformats.org/spreadsheetml/2006/main" count="359" uniqueCount="151">
  <si>
    <t>3° TROFEO PODISTICO CSI "UGO MINETTI"</t>
  </si>
  <si>
    <t xml:space="preserve"> CLASSIFICA  ASSSOLUTA </t>
  </si>
  <si>
    <r>
      <t xml:space="preserve">Punteggio raddoppiato  **        </t>
    </r>
    <r>
      <rPr>
        <b/>
        <sz val="10"/>
        <color indexed="40"/>
        <rFont val="Tahoma"/>
        <family val="2"/>
      </rPr>
      <t>Punteggio triplicato ***</t>
    </r>
  </si>
  <si>
    <t>Gare progressive</t>
  </si>
  <si>
    <t>POSIZIONE</t>
  </si>
  <si>
    <t>ATLETA</t>
  </si>
  <si>
    <t>Società</t>
  </si>
  <si>
    <t>Totale punti</t>
  </si>
  <si>
    <t>Totale gare</t>
  </si>
  <si>
    <t>Montaldo Bormida</t>
  </si>
  <si>
    <t xml:space="preserve">Strevi </t>
  </si>
  <si>
    <t xml:space="preserve">Straacqui </t>
  </si>
  <si>
    <t xml:space="preserve">Castelnuovo Bormida </t>
  </si>
  <si>
    <t xml:space="preserve">Varazze </t>
  </si>
  <si>
    <t>Acqui classic Run**</t>
  </si>
  <si>
    <t xml:space="preserve">Bistagno </t>
  </si>
  <si>
    <t>Stracairo</t>
  </si>
  <si>
    <t xml:space="preserve">Arzello di Melazzo ** </t>
  </si>
  <si>
    <t xml:space="preserve">Roccagrimalda </t>
  </si>
  <si>
    <t>Ponzone  **</t>
  </si>
  <si>
    <t xml:space="preserve">Bandita di Cassinelle </t>
  </si>
  <si>
    <t xml:space="preserve">Castellazzo Bormida </t>
  </si>
  <si>
    <t>Acqui – Cimaferle ***</t>
  </si>
  <si>
    <t xml:space="preserve">Acqui-Lussito cronoscalata </t>
  </si>
  <si>
    <t>Bistagno  **</t>
  </si>
  <si>
    <t xml:space="preserve">CLASSIFICA MASCHILE  </t>
  </si>
  <si>
    <t>GALATINI MASSIMO</t>
  </si>
  <si>
    <t>ATLETICA VARAZZE</t>
  </si>
  <si>
    <t>ATLETI PREMIATI</t>
  </si>
  <si>
    <t>MELIS MASSIMO</t>
  </si>
  <si>
    <t xml:space="preserve">CSI ACQUI TERME – (A.P.SAVONA) </t>
  </si>
  <si>
    <t>ZUCCA PAOLO</t>
  </si>
  <si>
    <t>ACQUIRUNNERS</t>
  </si>
  <si>
    <t>BRIGNONE MAURO</t>
  </si>
  <si>
    <t xml:space="preserve"> </t>
  </si>
  <si>
    <t>RAMORINO CORRADO</t>
  </si>
  <si>
    <t>ORECCHIA ROBERTO</t>
  </si>
  <si>
    <t>SCABBIO DIEGO</t>
  </si>
  <si>
    <t xml:space="preserve">CSI ACQUI TERME - (ATL.NOVESE) </t>
  </si>
  <si>
    <t>BELTRAME CARLO</t>
  </si>
  <si>
    <t>ATLETICA CAIRO</t>
  </si>
  <si>
    <t>MARCAFRI GIOVANNI</t>
  </si>
  <si>
    <t>CRAVIN GIULIO</t>
  </si>
  <si>
    <t>CSI ACQUI TERME (MARATONETI GENOVESI)</t>
  </si>
  <si>
    <t>PICCARDO DANILO</t>
  </si>
  <si>
    <t>CSI ACQUI TERME (ATL.OVADESE)</t>
  </si>
  <si>
    <t>TESTA ENRICO</t>
  </si>
  <si>
    <t>LABORAI ANDREA</t>
  </si>
  <si>
    <t>BARLOCCO GABRIELE</t>
  </si>
  <si>
    <t>PERNIGOTTI PAOLO</t>
  </si>
  <si>
    <t>FASANO FABRIZIO</t>
  </si>
  <si>
    <t>BOSSI PAOLO</t>
  </si>
  <si>
    <t>BIANCO VALTER</t>
  </si>
  <si>
    <t>VALLERGA SIMONE</t>
  </si>
  <si>
    <t>PIOMBO MAURO</t>
  </si>
  <si>
    <t>ALFIER ALESSIO</t>
  </si>
  <si>
    <t>CSI ACQUI TERME (EUROBIKE CREMOLINO)</t>
  </si>
  <si>
    <t>PANUCCI ANGELO</t>
  </si>
  <si>
    <t>SCARRONE MIRCO</t>
  </si>
  <si>
    <t>LAUNO MARCO</t>
  </si>
  <si>
    <t>ZENDALE SERGIO</t>
  </si>
  <si>
    <t>VIGLIETTI ANDREA</t>
  </si>
  <si>
    <t>VASSALLO CLAUDIO</t>
  </si>
  <si>
    <t>GARABELLO MAURO</t>
  </si>
  <si>
    <t>ASTALDI SILVIO</t>
  </si>
  <si>
    <t>GATTO ALESSANDRO</t>
  </si>
  <si>
    <t>PASTORINO MASSIMO</t>
  </si>
  <si>
    <t>CAPEZIO DANIELE</t>
  </si>
  <si>
    <t>FERRO GIUSEPPE</t>
  </si>
  <si>
    <t>GHISELLINI ANDREA</t>
  </si>
  <si>
    <t>GIUSTO MARIO</t>
  </si>
  <si>
    <t>MOZZONE RENZO</t>
  </si>
  <si>
    <t>CHIESA ALESSANDRO</t>
  </si>
  <si>
    <t>SANTINI MAURO</t>
  </si>
  <si>
    <t>AURELI BRUNO</t>
  </si>
  <si>
    <t>GALATINI RICCARDO</t>
  </si>
  <si>
    <t>VERGELLATO GIANCARLO</t>
  </si>
  <si>
    <t xml:space="preserve">GAINO GIOVANNI </t>
  </si>
  <si>
    <t>DOMENICONI LUCA</t>
  </si>
  <si>
    <t>VIANO ANDREA</t>
  </si>
  <si>
    <t>FIORE GIUSEPPE</t>
  </si>
  <si>
    <t>GAVIOLI MARCO</t>
  </si>
  <si>
    <t>REBASTI LUCA</t>
  </si>
  <si>
    <t>FARACI GIUSEPPE</t>
  </si>
  <si>
    <t>DELUCIA GIUSEPPE</t>
  </si>
  <si>
    <t>BISIO BRIAN</t>
  </si>
  <si>
    <t>MARINIELLO VINCENZO</t>
  </si>
  <si>
    <t>AtlETICA CAIRO</t>
  </si>
  <si>
    <t>SAI MAURO</t>
  </si>
  <si>
    <t>PANARO MAURO</t>
  </si>
  <si>
    <t>SCARSI GIUSEPPE</t>
  </si>
  <si>
    <t>DEIDDA DAVIDE</t>
  </si>
  <si>
    <t>DANESIN PIO</t>
  </si>
  <si>
    <t>RONCO CARLO</t>
  </si>
  <si>
    <t>CSI ACQUI TERME</t>
  </si>
  <si>
    <t>FERRO NICOLO'</t>
  </si>
  <si>
    <t>FERRO BERNARDO</t>
  </si>
  <si>
    <t>ATlETICA CAIRO</t>
  </si>
  <si>
    <t>CLASSIFICA FEMMINILE</t>
  </si>
  <si>
    <t>ROMAN ALINA</t>
  </si>
  <si>
    <t>RIVERA CLARA</t>
  </si>
  <si>
    <t>SCARAMUCCI SUSANNA</t>
  </si>
  <si>
    <t>GRACI CONCETTA</t>
  </si>
  <si>
    <t>SERRA ELEONORA</t>
  </si>
  <si>
    <t>POLA ELENA</t>
  </si>
  <si>
    <t>CSI ACQUI TERME ( EUROBIKE CREMOLINO)</t>
  </si>
  <si>
    <t>VIARENGO ROBERTA</t>
  </si>
  <si>
    <t>AMBROSINI ROBERTA</t>
  </si>
  <si>
    <t>CSI ACQUI TERME (ARCOBALENO CELLE L.)</t>
  </si>
  <si>
    <t>MACCIONI VIRNA</t>
  </si>
  <si>
    <t>ROMANO MARIA ELISA</t>
  </si>
  <si>
    <t>BALSAMO ELISA</t>
  </si>
  <si>
    <t>CENCI LINA</t>
  </si>
  <si>
    <t>POLIZZI AUSILIA</t>
  </si>
  <si>
    <t xml:space="preserve">PARLATO RITA </t>
  </si>
  <si>
    <t>GHIONE ERIKA</t>
  </si>
  <si>
    <t>PEREZ CONTI JOSEFINA</t>
  </si>
  <si>
    <t>CONTI SIMONA</t>
  </si>
  <si>
    <t>GAVIOLI SILVANA</t>
  </si>
  <si>
    <t>GIACCHINO ALIDA</t>
  </si>
  <si>
    <t>LEPORE ANNAMARIA</t>
  </si>
  <si>
    <t>VALLERGA STEFANIA</t>
  </si>
  <si>
    <t xml:space="preserve"> CLASSIFICA  PER CATEGORIE </t>
  </si>
  <si>
    <r>
      <t>Punteggio raddoppiato  **</t>
    </r>
    <r>
      <rPr>
        <b/>
        <sz val="10"/>
        <color indexed="52"/>
        <rFont val="Tahoma"/>
        <family val="2"/>
      </rPr>
      <t xml:space="preserve">    </t>
    </r>
    <r>
      <rPr>
        <b/>
        <sz val="10"/>
        <color indexed="40"/>
        <rFont val="Tahoma"/>
        <family val="2"/>
      </rPr>
      <t>Punteggio triplicato ***</t>
    </r>
  </si>
  <si>
    <r>
      <t xml:space="preserve">                            </t>
    </r>
    <r>
      <rPr>
        <b/>
        <sz val="10"/>
        <rFont val="Arial"/>
        <family val="2"/>
      </rPr>
      <t>Gare progressive</t>
    </r>
  </si>
  <si>
    <t>Acqui Classic Run **</t>
  </si>
  <si>
    <t xml:space="preserve">Stracairo </t>
  </si>
  <si>
    <t>Arzello di Melazzo  **</t>
  </si>
  <si>
    <t>Acqui – Cimaferle  ***</t>
  </si>
  <si>
    <t xml:space="preserve">          CATEGORIA A (ANNI 1994 - 1978)           </t>
  </si>
  <si>
    <t>CSI ACQUI TERME(ATL.OVADESE)</t>
  </si>
  <si>
    <t>CATEGORIA B (ANNI 1977 – 1968)</t>
  </si>
  <si>
    <t>C.S.I. ACQUI TERME (ATL NOVESE)</t>
  </si>
  <si>
    <t>C.S.I. ACQUI TERME (EUROBIKE CREMOLINO)</t>
  </si>
  <si>
    <t>GHISELLINI ALBERTO</t>
  </si>
  <si>
    <t xml:space="preserve"> CATEGORIA C (ANNI 1967 – 1963)</t>
  </si>
  <si>
    <t>C.S.I. ACQUI TERME  (A.P.SAVONA )</t>
  </si>
  <si>
    <t>CATEGORIA D (ANNI 1962 – 1958)</t>
  </si>
  <si>
    <t>GAINO GIOVANNI</t>
  </si>
  <si>
    <t>CATEGORIA E (ANNI 1957– 1953)</t>
  </si>
  <si>
    <t>C.S.I. ACQUI TERME  (A.P.S. SAVONA )</t>
  </si>
  <si>
    <t>CATEGORIA F (ANNI 1952- 1948)</t>
  </si>
  <si>
    <t>C.S.I. ACQUI (MARATONETI GENOVESI)</t>
  </si>
  <si>
    <t>C.S.I. ACQUI (ATL. OVADESE)</t>
  </si>
  <si>
    <t>CATEGORIA G (ANNI 1947 – 1943)</t>
  </si>
  <si>
    <t>CSI ACQUI</t>
  </si>
  <si>
    <t xml:space="preserve">            CATEGORIA V (ANNO 1942 E PRECEDENTI)</t>
  </si>
  <si>
    <t>CATEGORIA H (ANNI 1994 – 1968)</t>
  </si>
  <si>
    <t>C.S.I. ACQUI (EUROBIKE CREMOLINO)</t>
  </si>
  <si>
    <t>CATEGORIA K (ANN0  1967  E PRECEDENTI)</t>
  </si>
  <si>
    <t>PARLATO RITA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</si>
</sst>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24"/>
      <color indexed="14"/>
      <name val="Tahoma"/>
      <family val="2"/>
    </font>
    <font>
      <sz val="16"/>
      <name val="Tahoma"/>
      <family val="2"/>
    </font>
    <font>
      <sz val="16"/>
      <name val="Arial"/>
      <family val="2"/>
    </font>
    <font>
      <b/>
      <i/>
      <sz val="18"/>
      <color indexed="10"/>
      <name val="Tahoma"/>
      <family val="2"/>
    </font>
    <font>
      <sz val="18"/>
      <name val="Tahoma"/>
      <family val="2"/>
    </font>
    <font>
      <b/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0"/>
      <color indexed="40"/>
      <name val="Tahoma"/>
      <family val="2"/>
    </font>
    <font>
      <b/>
      <sz val="10"/>
      <name val="Tahoma"/>
      <family val="2"/>
    </font>
    <font>
      <b/>
      <sz val="15"/>
      <name val="Arial"/>
      <family val="2"/>
    </font>
    <font>
      <b/>
      <sz val="10"/>
      <color indexed="8"/>
      <name val="Tahoma"/>
      <family val="2"/>
    </font>
    <font>
      <b/>
      <sz val="10"/>
      <color indexed="30"/>
      <name val="Tahoma"/>
      <family val="2"/>
    </font>
    <font>
      <b/>
      <sz val="12"/>
      <color indexed="5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52"/>
      <name val="Tahoma"/>
      <family val="2"/>
    </font>
    <font>
      <b/>
      <sz val="10"/>
      <color indexed="59"/>
      <name val="Tahoma"/>
      <family val="2"/>
    </font>
    <font>
      <sz val="10"/>
      <color indexed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4" xfId="17" applyFont="1" applyFill="1" applyBorder="1" applyAlignment="1">
      <alignment horizontal="center"/>
      <protection/>
    </xf>
    <xf numFmtId="0" fontId="11" fillId="4" borderId="4" xfId="17" applyFont="1" applyFill="1" applyBorder="1" applyAlignment="1">
      <alignment horizontal="center" vertical="center" wrapText="1"/>
      <protection/>
    </xf>
    <xf numFmtId="0" fontId="11" fillId="4" borderId="4" xfId="17" applyFont="1" applyFill="1" applyBorder="1" applyAlignment="1">
      <alignment horizontal="center" vertical="center" wrapText="1"/>
      <protection/>
    </xf>
    <xf numFmtId="0" fontId="11" fillId="0" borderId="0" xfId="17" applyFont="1" applyFill="1" applyBorder="1" applyAlignment="1">
      <alignment horizontal="center" vertical="center" wrapText="1"/>
      <protection/>
    </xf>
    <xf numFmtId="0" fontId="11" fillId="5" borderId="0" xfId="17" applyFont="1" applyFill="1" applyBorder="1">
      <alignment/>
      <protection/>
    </xf>
    <xf numFmtId="0" fontId="13" fillId="6" borderId="4" xfId="17" applyFont="1" applyFill="1" applyBorder="1" applyAlignment="1">
      <alignment horizontal="center" vertical="center" textRotation="90"/>
      <protection/>
    </xf>
    <xf numFmtId="0" fontId="11" fillId="7" borderId="4" xfId="17" applyFont="1" applyFill="1" applyBorder="1" applyAlignment="1">
      <alignment horizontal="center" vertical="center"/>
      <protection/>
    </xf>
    <xf numFmtId="0" fontId="11" fillId="8" borderId="4" xfId="17" applyFont="1" applyFill="1" applyBorder="1" applyAlignment="1">
      <alignment horizontal="center" vertical="center"/>
      <protection/>
    </xf>
    <xf numFmtId="16" fontId="11" fillId="9" borderId="4" xfId="17" applyNumberFormat="1" applyFont="1" applyFill="1" applyBorder="1" applyAlignment="1">
      <alignment horizontal="center" vertical="center" textRotation="90" wrapText="1"/>
      <protection/>
    </xf>
    <xf numFmtId="16" fontId="11" fillId="4" borderId="4" xfId="17" applyNumberFormat="1" applyFont="1" applyFill="1" applyBorder="1" applyAlignment="1">
      <alignment horizontal="center" vertical="center" textRotation="90" wrapText="1"/>
      <protection/>
    </xf>
    <xf numFmtId="16" fontId="8" fillId="4" borderId="4" xfId="17" applyNumberFormat="1" applyFont="1" applyFill="1" applyBorder="1" applyAlignment="1">
      <alignment horizontal="center" vertical="center" textRotation="90" wrapText="1"/>
      <protection/>
    </xf>
    <xf numFmtId="16" fontId="11" fillId="4" borderId="4" xfId="17" applyNumberFormat="1" applyFont="1" applyFill="1" applyBorder="1" applyAlignment="1">
      <alignment horizontal="center" vertical="center" textRotation="90" wrapText="1"/>
      <protection/>
    </xf>
    <xf numFmtId="16" fontId="14" fillId="4" borderId="4" xfId="17" applyNumberFormat="1" applyFont="1" applyFill="1" applyBorder="1" applyAlignment="1">
      <alignment horizontal="center" vertical="center" textRotation="90" wrapText="1"/>
      <protection/>
    </xf>
    <xf numFmtId="16" fontId="8" fillId="4" borderId="4" xfId="17" applyNumberFormat="1" applyFont="1" applyFill="1" applyBorder="1" applyAlignment="1">
      <alignment horizontal="center" vertical="center" textRotation="90" wrapText="1"/>
      <protection/>
    </xf>
    <xf numFmtId="16" fontId="11" fillId="0" borderId="0" xfId="17" applyNumberFormat="1" applyFont="1" applyFill="1" applyBorder="1" applyAlignment="1">
      <alignment vertical="center" textRotation="90" wrapText="1"/>
      <protection/>
    </xf>
    <xf numFmtId="16" fontId="11" fillId="0" borderId="0" xfId="17" applyNumberFormat="1" applyFont="1" applyFill="1" applyBorder="1" applyAlignment="1">
      <alignment vertical="center" textRotation="90" wrapText="1"/>
      <protection/>
    </xf>
    <xf numFmtId="0" fontId="1" fillId="0" borderId="0" xfId="17" applyFont="1" applyFill="1" applyBorder="1" applyAlignment="1">
      <alignment horizontal="center" textRotation="90"/>
      <protection/>
    </xf>
    <xf numFmtId="0" fontId="0" fillId="5" borderId="0" xfId="0" applyFont="1" applyFill="1" applyBorder="1" applyAlignment="1">
      <alignment/>
    </xf>
    <xf numFmtId="0" fontId="16" fillId="0" borderId="0" xfId="17" applyFont="1" applyFill="1" applyBorder="1">
      <alignment/>
      <protection/>
    </xf>
    <xf numFmtId="0" fontId="16" fillId="0" borderId="0" xfId="0" applyFont="1" applyAlignment="1">
      <alignment/>
    </xf>
    <xf numFmtId="0" fontId="11" fillId="3" borderId="4" xfId="17" applyFont="1" applyFill="1" applyBorder="1" applyAlignment="1">
      <alignment horizontal="center" vertical="center"/>
      <protection/>
    </xf>
    <xf numFmtId="0" fontId="11" fillId="3" borderId="4" xfId="17" applyFont="1" applyFill="1" applyBorder="1" applyAlignment="1">
      <alignment vertical="center"/>
      <protection/>
    </xf>
    <xf numFmtId="0" fontId="11" fillId="2" borderId="4" xfId="17" applyFont="1" applyFill="1" applyBorder="1" applyAlignment="1">
      <alignment horizontal="center" vertical="center" wrapText="1"/>
      <protection/>
    </xf>
    <xf numFmtId="0" fontId="11" fillId="10" borderId="4" xfId="17" applyFont="1" applyFill="1" applyBorder="1" applyAlignment="1">
      <alignment horizontal="center" vertical="center" wrapText="1"/>
      <protection/>
    </xf>
    <xf numFmtId="0" fontId="11" fillId="0" borderId="4" xfId="17" applyFont="1" applyFill="1" applyBorder="1" applyAlignment="1">
      <alignment horizontal="center" vertical="center" wrapText="1"/>
      <protection/>
    </xf>
    <xf numFmtId="0" fontId="11" fillId="0" borderId="4" xfId="17" applyFont="1" applyFill="1" applyBorder="1" applyAlignment="1">
      <alignment horizontal="center"/>
      <protection/>
    </xf>
    <xf numFmtId="0" fontId="11" fillId="0" borderId="4" xfId="17" applyFont="1" applyFill="1" applyBorder="1" applyAlignment="1">
      <alignment horizontal="center"/>
      <protection/>
    </xf>
    <xf numFmtId="0" fontId="0" fillId="0" borderId="0" xfId="17" applyFont="1" applyFill="1" applyBorder="1" applyAlignment="1">
      <alignment horizontal="center"/>
      <protection/>
    </xf>
    <xf numFmtId="0" fontId="0" fillId="0" borderId="5" xfId="17" applyFont="1" applyFill="1" applyBorder="1" applyAlignment="1">
      <alignment horizontal="center"/>
      <protection/>
    </xf>
    <xf numFmtId="0" fontId="2" fillId="3" borderId="0" xfId="17" applyFont="1" applyFill="1">
      <alignment/>
      <protection/>
    </xf>
    <xf numFmtId="0" fontId="11" fillId="0" borderId="0" xfId="17" applyFont="1">
      <alignment/>
      <protection/>
    </xf>
    <xf numFmtId="0" fontId="2" fillId="0" borderId="0" xfId="17" applyFont="1">
      <alignment/>
      <protection/>
    </xf>
    <xf numFmtId="0" fontId="11" fillId="11" borderId="4" xfId="17" applyFont="1" applyFill="1" applyBorder="1" applyAlignment="1">
      <alignment horizontal="center" vertical="center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/>
      <protection/>
    </xf>
    <xf numFmtId="0" fontId="2" fillId="5" borderId="4" xfId="17" applyFont="1" applyFill="1" applyBorder="1" applyAlignment="1">
      <alignment horizontal="center"/>
      <protection/>
    </xf>
    <xf numFmtId="0" fontId="2" fillId="5" borderId="4" xfId="17" applyFont="1" applyFill="1" applyBorder="1" applyAlignment="1">
      <alignment horizontal="center"/>
      <protection/>
    </xf>
    <xf numFmtId="0" fontId="11" fillId="5" borderId="4" xfId="17" applyFont="1" applyFill="1" applyBorder="1" applyAlignment="1">
      <alignment horizontal="center"/>
      <protection/>
    </xf>
    <xf numFmtId="0" fontId="2" fillId="0" borderId="4" xfId="17" applyFont="1" applyFill="1" applyBorder="1" applyAlignment="1">
      <alignment horizontal="center"/>
      <protection/>
    </xf>
    <xf numFmtId="0" fontId="11" fillId="6" borderId="4" xfId="0" applyFont="1" applyFill="1" applyBorder="1" applyAlignment="1">
      <alignment horizontal="center"/>
    </xf>
    <xf numFmtId="0" fontId="2" fillId="0" borderId="4" xfId="17" applyFont="1" applyFill="1" applyBorder="1" applyAlignment="1">
      <alignment vertical="center"/>
      <protection/>
    </xf>
    <xf numFmtId="0" fontId="11" fillId="6" borderId="4" xfId="17" applyFont="1" applyFill="1" applyBorder="1" applyAlignment="1">
      <alignment horizontal="center" vertical="center"/>
      <protection/>
    </xf>
    <xf numFmtId="0" fontId="2" fillId="5" borderId="4" xfId="17" applyFont="1" applyFill="1" applyBorder="1" applyAlignment="1">
      <alignment horizontal="center" vertical="center" wrapText="1"/>
      <protection/>
    </xf>
    <xf numFmtId="0" fontId="11" fillId="5" borderId="4" xfId="17" applyFont="1" applyFill="1" applyBorder="1" applyAlignment="1">
      <alignment horizontal="center"/>
      <protection/>
    </xf>
    <xf numFmtId="0" fontId="0" fillId="5" borderId="4" xfId="17" applyFont="1" applyFill="1" applyBorder="1" applyAlignment="1">
      <alignment horizontal="center"/>
      <protection/>
    </xf>
    <xf numFmtId="0" fontId="0" fillId="0" borderId="4" xfId="17" applyFont="1" applyFill="1" applyBorder="1" applyAlignment="1">
      <alignment horizontal="center"/>
      <protection/>
    </xf>
    <xf numFmtId="0" fontId="2" fillId="0" borderId="6" xfId="17" applyFont="1" applyFill="1" applyBorder="1" applyAlignment="1">
      <alignment vertical="center"/>
      <protection/>
    </xf>
    <xf numFmtId="0" fontId="1" fillId="5" borderId="0" xfId="17" applyFont="1" applyFill="1" applyBorder="1" applyAlignment="1">
      <alignment horizontal="center"/>
      <protection/>
    </xf>
    <xf numFmtId="0" fontId="0" fillId="5" borderId="0" xfId="17" applyFont="1" applyFill="1" applyBorder="1" applyAlignment="1">
      <alignment horizontal="center"/>
      <protection/>
    </xf>
    <xf numFmtId="0" fontId="0" fillId="0" borderId="4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11" fillId="3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1" fillId="2" borderId="4" xfId="17" applyFont="1" applyFill="1" applyBorder="1" applyAlignment="1">
      <alignment horizontal="center" vertical="center" wrapText="1"/>
      <protection/>
    </xf>
    <xf numFmtId="0" fontId="11" fillId="10" borderId="4" xfId="17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11" fillId="3" borderId="4" xfId="17" applyFont="1" applyFill="1" applyBorder="1" applyAlignment="1">
      <alignment horizontal="left"/>
      <protection/>
    </xf>
    <xf numFmtId="16" fontId="14" fillId="4" borderId="4" xfId="17" applyNumberFormat="1" applyFont="1" applyFill="1" applyBorder="1" applyAlignment="1">
      <alignment horizontal="center" vertical="center" textRotation="90" wrapText="1"/>
      <protection/>
    </xf>
    <xf numFmtId="0" fontId="13" fillId="0" borderId="4" xfId="17" applyFont="1" applyFill="1" applyBorder="1" applyAlignment="1">
      <alignment horizontal="center" vertical="center" textRotation="90"/>
      <protection/>
    </xf>
    <xf numFmtId="16" fontId="11" fillId="0" borderId="4" xfId="17" applyNumberFormat="1" applyFont="1" applyFill="1" applyBorder="1" applyAlignment="1">
      <alignment horizontal="center" vertical="center" textRotation="90" wrapText="1"/>
      <protection/>
    </xf>
    <xf numFmtId="0" fontId="2" fillId="3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12" borderId="3" xfId="0" applyFont="1" applyFill="1" applyBorder="1" applyAlignment="1">
      <alignment horizontal="center"/>
    </xf>
    <xf numFmtId="0" fontId="11" fillId="6" borderId="4" xfId="17" applyFont="1" applyFill="1" applyBorder="1" applyAlignment="1">
      <alignment horizontal="center" vertical="center"/>
      <protection/>
    </xf>
    <xf numFmtId="0" fontId="11" fillId="11" borderId="4" xfId="17" applyFont="1" applyFill="1" applyBorder="1" applyAlignment="1">
      <alignment horizontal="center" vertical="center"/>
      <protection/>
    </xf>
    <xf numFmtId="0" fontId="2" fillId="5" borderId="4" xfId="17" applyFont="1" applyFill="1" applyBorder="1" applyAlignment="1">
      <alignment vertical="center"/>
      <protection/>
    </xf>
    <xf numFmtId="0" fontId="2" fillId="5" borderId="4" xfId="17" applyFont="1" applyFill="1" applyBorder="1" applyAlignment="1">
      <alignment horizontal="center" vertical="center" wrapText="1"/>
      <protection/>
    </xf>
    <xf numFmtId="0" fontId="11" fillId="5" borderId="4" xfId="17" applyFont="1" applyFill="1" applyBorder="1" applyAlignment="1">
      <alignment horizontal="center" vertical="center"/>
      <protection/>
    </xf>
    <xf numFmtId="0" fontId="2" fillId="0" borderId="4" xfId="17" applyFont="1" applyFill="1" applyBorder="1" applyAlignment="1">
      <alignment vertical="center"/>
      <protection/>
    </xf>
    <xf numFmtId="0" fontId="11" fillId="5" borderId="4" xfId="17" applyFont="1" applyFill="1" applyBorder="1" applyAlignment="1">
      <alignment horizontal="center" vertical="center" wrapText="1"/>
      <protection/>
    </xf>
    <xf numFmtId="0" fontId="11" fillId="13" borderId="4" xfId="17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 horizontal="center"/>
    </xf>
    <xf numFmtId="0" fontId="20" fillId="0" borderId="4" xfId="17" applyFont="1" applyFill="1" applyBorder="1" applyAlignment="1">
      <alignment vertical="center"/>
      <protection/>
    </xf>
    <xf numFmtId="0" fontId="0" fillId="0" borderId="4" xfId="0" applyBorder="1" applyAlignment="1">
      <alignment/>
    </xf>
    <xf numFmtId="0" fontId="2" fillId="0" borderId="0" xfId="17" applyFont="1" applyFill="1" applyBorder="1" applyAlignment="1">
      <alignment vertical="center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/>
      <protection/>
    </xf>
    <xf numFmtId="0" fontId="11" fillId="0" borderId="4" xfId="17" applyFont="1" applyFill="1" applyBorder="1" applyAlignment="1">
      <alignment horizontal="center" vertical="center"/>
      <protection/>
    </xf>
    <xf numFmtId="0" fontId="11" fillId="0" borderId="4" xfId="17" applyFont="1" applyFill="1" applyBorder="1" applyAlignment="1">
      <alignment vertical="center"/>
      <protection/>
    </xf>
    <xf numFmtId="0" fontId="11" fillId="0" borderId="4" xfId="17" applyFont="1" applyFill="1" applyBorder="1" applyAlignment="1">
      <alignment horizontal="center" vertical="center" wrapText="1"/>
      <protection/>
    </xf>
    <xf numFmtId="0" fontId="11" fillId="0" borderId="4" xfId="17" applyFont="1" applyBorder="1">
      <alignment/>
      <protection/>
    </xf>
    <xf numFmtId="0" fontId="2" fillId="0" borderId="4" xfId="17" applyFont="1" applyBorder="1" applyAlignment="1">
      <alignment horizontal="center"/>
      <protection/>
    </xf>
    <xf numFmtId="0" fontId="11" fillId="0" borderId="4" xfId="17" applyFont="1" applyFill="1" applyBorder="1" applyAlignment="1">
      <alignment vertical="center"/>
      <protection/>
    </xf>
    <xf numFmtId="0" fontId="2" fillId="12" borderId="3" xfId="17" applyFont="1" applyFill="1" applyBorder="1" applyAlignment="1">
      <alignment horizontal="center"/>
      <protection/>
    </xf>
    <xf numFmtId="0" fontId="2" fillId="0" borderId="4" xfId="17" applyFont="1" applyBorder="1">
      <alignment/>
      <protection/>
    </xf>
    <xf numFmtId="0" fontId="11" fillId="0" borderId="4" xfId="17" applyFont="1" applyBorder="1" applyAlignment="1">
      <alignment horizontal="center"/>
      <protection/>
    </xf>
    <xf numFmtId="0" fontId="2" fillId="0" borderId="4" xfId="17" applyFont="1" applyBorder="1" applyAlignment="1">
      <alignment vertical="center"/>
      <protection/>
    </xf>
    <xf numFmtId="0" fontId="11" fillId="0" borderId="4" xfId="17" applyFont="1" applyBorder="1" applyAlignment="1">
      <alignment horizontal="center"/>
      <protection/>
    </xf>
    <xf numFmtId="0" fontId="11" fillId="3" borderId="4" xfId="17" applyFont="1" applyFill="1" applyBorder="1" applyAlignment="1">
      <alignment vertical="center"/>
      <protection/>
    </xf>
    <xf numFmtId="0" fontId="2" fillId="0" borderId="4" xfId="17" applyFont="1" applyFill="1" applyBorder="1">
      <alignment/>
      <protection/>
    </xf>
    <xf numFmtId="0" fontId="11" fillId="12" borderId="4" xfId="17" applyFont="1" applyFill="1" applyBorder="1" applyAlignment="1">
      <alignment horizontal="center" vertical="center"/>
      <protection/>
    </xf>
    <xf numFmtId="0" fontId="11" fillId="12" borderId="4" xfId="17" applyFont="1" applyFill="1" applyBorder="1" applyAlignment="1">
      <alignment vertical="center"/>
      <protection/>
    </xf>
    <xf numFmtId="0" fontId="11" fillId="12" borderId="4" xfId="17" applyFont="1" applyFill="1" applyBorder="1" applyAlignment="1">
      <alignment horizontal="center" vertical="center" wrapText="1"/>
      <protection/>
    </xf>
    <xf numFmtId="0" fontId="11" fillId="12" borderId="4" xfId="17" applyFont="1" applyFill="1" applyBorder="1" applyAlignment="1">
      <alignment horizontal="center"/>
      <protection/>
    </xf>
    <xf numFmtId="0" fontId="11" fillId="12" borderId="4" xfId="17" applyFont="1" applyFill="1" applyBorder="1" applyAlignment="1">
      <alignment horizontal="center"/>
      <protection/>
    </xf>
    <xf numFmtId="0" fontId="2" fillId="12" borderId="4" xfId="17" applyFont="1" applyFill="1" applyBorder="1" applyAlignment="1">
      <alignment horizontal="center"/>
      <protection/>
    </xf>
    <xf numFmtId="0" fontId="11" fillId="12" borderId="8" xfId="17" applyFont="1" applyFill="1" applyBorder="1" applyAlignment="1">
      <alignment horizontal="center"/>
      <protection/>
    </xf>
    <xf numFmtId="0" fontId="2" fillId="12" borderId="4" xfId="17" applyFont="1" applyFill="1" applyBorder="1">
      <alignment/>
      <protection/>
    </xf>
    <xf numFmtId="0" fontId="2" fillId="0" borderId="4" xfId="17" applyFont="1" applyBorder="1" applyAlignment="1">
      <alignment horizontal="center" vertical="center"/>
      <protection/>
    </xf>
    <xf numFmtId="0" fontId="2" fillId="14" borderId="3" xfId="17" applyFont="1" applyFill="1" applyBorder="1" applyAlignment="1">
      <alignment horizontal="center"/>
      <protection/>
    </xf>
    <xf numFmtId="0" fontId="11" fillId="2" borderId="4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2" borderId="9" xfId="17" applyFont="1" applyFill="1" applyBorder="1" applyAlignment="1">
      <alignment horizontal="center"/>
      <protection/>
    </xf>
    <xf numFmtId="0" fontId="6" fillId="2" borderId="10" xfId="0" applyFont="1" applyFill="1" applyBorder="1" applyAlignment="1">
      <alignment horizontal="center"/>
    </xf>
    <xf numFmtId="0" fontId="8" fillId="0" borderId="8" xfId="17" applyFont="1" applyFill="1" applyBorder="1" applyAlignment="1">
      <alignment horizontal="center" vertical="center"/>
      <protection/>
    </xf>
    <xf numFmtId="0" fontId="9" fillId="0" borderId="4" xfId="0" applyFont="1" applyFill="1" applyBorder="1" applyAlignment="1">
      <alignment horizontal="center" vertical="center"/>
    </xf>
    <xf numFmtId="0" fontId="8" fillId="0" borderId="11" xfId="17" applyFont="1" applyFill="1" applyBorder="1" applyAlignment="1">
      <alignment horizontal="center" vertical="center"/>
      <protection/>
    </xf>
    <xf numFmtId="0" fontId="12" fillId="3" borderId="4" xfId="17" applyFont="1" applyFill="1" applyBorder="1" applyAlignment="1">
      <alignment horizontal="center" vertical="center"/>
      <protection/>
    </xf>
    <xf numFmtId="0" fontId="15" fillId="12" borderId="4" xfId="17" applyFont="1" applyFill="1" applyBorder="1" applyAlignment="1">
      <alignment horizontal="center" vertical="center"/>
      <protection/>
    </xf>
    <xf numFmtId="0" fontId="17" fillId="14" borderId="12" xfId="17" applyFont="1" applyFill="1" applyBorder="1" applyAlignment="1">
      <alignment horizontal="center" vertical="center"/>
      <protection/>
    </xf>
    <xf numFmtId="0" fontId="3" fillId="2" borderId="8" xfId="17" applyFont="1" applyFill="1" applyBorder="1" applyAlignment="1">
      <alignment horizontal="center"/>
      <protection/>
    </xf>
    <xf numFmtId="0" fontId="6" fillId="2" borderId="8" xfId="0" applyFont="1" applyFill="1" applyBorder="1" applyAlignment="1">
      <alignment horizontal="center"/>
    </xf>
    <xf numFmtId="0" fontId="8" fillId="0" borderId="4" xfId="17" applyFont="1" applyFill="1" applyBorder="1" applyAlignment="1">
      <alignment horizontal="center" vertical="center"/>
      <protection/>
    </xf>
    <xf numFmtId="0" fontId="12" fillId="3" borderId="4" xfId="17" applyFont="1" applyFill="1" applyBorder="1" applyAlignment="1">
      <alignment horizontal="left" vertical="center"/>
      <protection/>
    </xf>
    <xf numFmtId="0" fontId="19" fillId="12" borderId="8" xfId="17" applyFont="1" applyFill="1" applyBorder="1" applyAlignment="1">
      <alignment horizontal="center" vertical="center"/>
      <protection/>
    </xf>
    <xf numFmtId="0" fontId="11" fillId="12" borderId="8" xfId="17" applyFont="1" applyFill="1" applyBorder="1" applyAlignment="1">
      <alignment horizontal="center" vertical="center"/>
      <protection/>
    </xf>
    <xf numFmtId="0" fontId="19" fillId="14" borderId="8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0</xdr:row>
      <xdr:rowOff>104775</xdr:rowOff>
    </xdr:from>
    <xdr:to>
      <xdr:col>10</xdr:col>
      <xdr:colOff>114300</xdr:colOff>
      <xdr:row>0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04775"/>
          <a:ext cx="34861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0</xdr:row>
      <xdr:rowOff>9525</xdr:rowOff>
    </xdr:from>
    <xdr:to>
      <xdr:col>12</xdr:col>
      <xdr:colOff>19050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9525"/>
          <a:ext cx="34004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AC5" sqref="AC5"/>
    </sheetView>
  </sheetViews>
  <sheetFormatPr defaultColWidth="9.140625" defaultRowHeight="12.75"/>
  <cols>
    <col min="1" max="1" width="5.00390625" style="1" customWidth="1"/>
    <col min="2" max="2" width="27.28125" style="2" customWidth="1"/>
    <col min="3" max="3" width="44.421875" style="2" customWidth="1"/>
    <col min="4" max="4" width="5.7109375" style="2" customWidth="1"/>
    <col min="5" max="5" width="4.00390625" style="2" customWidth="1"/>
    <col min="6" max="6" width="3.57421875" style="3" customWidth="1"/>
    <col min="7" max="7" width="3.57421875" style="2" customWidth="1"/>
    <col min="8" max="8" width="3.8515625" style="3" customWidth="1"/>
    <col min="9" max="9" width="4.00390625" style="3" customWidth="1"/>
    <col min="10" max="10" width="3.7109375" style="3" customWidth="1"/>
    <col min="11" max="11" width="3.7109375" style="4" customWidth="1"/>
    <col min="12" max="12" width="3.7109375" style="3" customWidth="1"/>
    <col min="13" max="13" width="3.57421875" style="5" customWidth="1"/>
    <col min="14" max="15" width="3.8515625" style="6" customWidth="1"/>
    <col min="16" max="16" width="3.28125" style="7" customWidth="1"/>
    <col min="17" max="17" width="3.140625" style="7" customWidth="1"/>
    <col min="18" max="18" width="3.421875" style="7" customWidth="1"/>
    <col min="19" max="19" width="3.57421875" style="6" customWidth="1"/>
    <col min="20" max="20" width="3.57421875" style="5" customWidth="1"/>
    <col min="21" max="21" width="3.8515625" style="5" customWidth="1"/>
    <col min="22" max="22" width="4.00390625" style="2" customWidth="1"/>
    <col min="23" max="23" width="3.140625" style="2" customWidth="1"/>
    <col min="24" max="24" width="3.00390625" style="8" customWidth="1"/>
    <col min="25" max="25" width="2.7109375" style="2" customWidth="1"/>
    <col min="26" max="16384" width="9.140625" style="2" customWidth="1"/>
  </cols>
  <sheetData>
    <row r="1" spans="1:256" s="10" customFormat="1" ht="141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9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1" s="13" customFormat="1" ht="22.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2"/>
    </row>
    <row r="3" spans="1:21" s="15" customFormat="1" ht="27" customHeight="1">
      <c r="A3" s="140"/>
      <c r="B3" s="140"/>
      <c r="C3" s="141"/>
      <c r="D3" s="141"/>
      <c r="E3" s="141"/>
      <c r="F3" s="142" t="s">
        <v>2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"/>
    </row>
    <row r="4" spans="1:25" s="20" customFormat="1" ht="22.5" customHeight="1">
      <c r="A4" s="16"/>
      <c r="B4" s="143" t="s">
        <v>3</v>
      </c>
      <c r="C4" s="143"/>
      <c r="D4" s="143"/>
      <c r="E4" s="143"/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17">
        <v>7</v>
      </c>
      <c r="M4" s="17">
        <v>8</v>
      </c>
      <c r="N4" s="18">
        <v>9</v>
      </c>
      <c r="O4" s="18">
        <v>10</v>
      </c>
      <c r="P4" s="18">
        <v>11</v>
      </c>
      <c r="Q4" s="18">
        <v>12</v>
      </c>
      <c r="R4" s="18">
        <v>13</v>
      </c>
      <c r="S4" s="18">
        <v>14</v>
      </c>
      <c r="T4" s="17">
        <v>15</v>
      </c>
      <c r="U4" s="17">
        <v>16</v>
      </c>
      <c r="V4" s="19"/>
      <c r="W4" s="19"/>
      <c r="X4" s="19"/>
      <c r="Y4" s="19"/>
    </row>
    <row r="5" spans="1:25" s="33" customFormat="1" ht="215.25" customHeight="1">
      <c r="A5" s="21" t="s">
        <v>4</v>
      </c>
      <c r="B5" s="22" t="s">
        <v>5</v>
      </c>
      <c r="C5" s="23" t="s">
        <v>6</v>
      </c>
      <c r="D5" s="24" t="s">
        <v>7</v>
      </c>
      <c r="E5" s="24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6" t="s">
        <v>17</v>
      </c>
      <c r="O5" s="27" t="s">
        <v>18</v>
      </c>
      <c r="P5" s="26" t="s">
        <v>19</v>
      </c>
      <c r="Q5" s="27" t="s">
        <v>20</v>
      </c>
      <c r="R5" s="27" t="s">
        <v>21</v>
      </c>
      <c r="S5" s="28" t="s">
        <v>22</v>
      </c>
      <c r="T5" s="25" t="s">
        <v>23</v>
      </c>
      <c r="U5" s="29" t="s">
        <v>24</v>
      </c>
      <c r="V5" s="30"/>
      <c r="W5" s="30"/>
      <c r="X5" s="31"/>
      <c r="Y5" s="32"/>
    </row>
    <row r="6" spans="1:25" s="35" customFormat="1" ht="15.75">
      <c r="A6" s="144" t="s">
        <v>25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4"/>
    </row>
    <row r="7" spans="1:27" s="47" customFormat="1" ht="12.75">
      <c r="A7" s="36">
        <v>1</v>
      </c>
      <c r="B7" s="37" t="s">
        <v>26</v>
      </c>
      <c r="C7" s="37" t="s">
        <v>27</v>
      </c>
      <c r="D7" s="38">
        <f aca="true" t="shared" si="0" ref="D7:D38">SUM(F7:Y7)</f>
        <v>371</v>
      </c>
      <c r="E7" s="39">
        <f aca="true" t="shared" si="1" ref="E7:E38">COUNTA(F7:Y7)-COUNTIF(F7:Y7,"=*-*")</f>
        <v>14</v>
      </c>
      <c r="F7" s="40"/>
      <c r="G7" s="40"/>
      <c r="H7" s="40">
        <v>32</v>
      </c>
      <c r="I7" s="41">
        <v>13</v>
      </c>
      <c r="J7" s="41">
        <v>37</v>
      </c>
      <c r="K7" s="41">
        <v>44</v>
      </c>
      <c r="L7" s="41">
        <v>12</v>
      </c>
      <c r="M7" s="42">
        <v>35</v>
      </c>
      <c r="N7" s="41">
        <v>36</v>
      </c>
      <c r="O7" s="41">
        <v>8</v>
      </c>
      <c r="P7" s="41">
        <v>30</v>
      </c>
      <c r="Q7" s="41">
        <v>9</v>
      </c>
      <c r="R7" s="41">
        <v>12</v>
      </c>
      <c r="S7" s="41">
        <v>60</v>
      </c>
      <c r="T7" s="42">
        <v>11</v>
      </c>
      <c r="U7" s="42">
        <v>32</v>
      </c>
      <c r="V7" s="43"/>
      <c r="W7" s="43"/>
      <c r="X7" s="44"/>
      <c r="Y7" s="43"/>
      <c r="Z7" s="45"/>
      <c r="AA7" s="46" t="s">
        <v>28</v>
      </c>
    </row>
    <row r="8" spans="1:25" s="47" customFormat="1" ht="12.75">
      <c r="A8" s="48">
        <v>2</v>
      </c>
      <c r="B8" s="37" t="s">
        <v>29</v>
      </c>
      <c r="C8" s="37" t="s">
        <v>30</v>
      </c>
      <c r="D8" s="38">
        <f t="shared" si="0"/>
        <v>254</v>
      </c>
      <c r="E8" s="39">
        <f t="shared" si="1"/>
        <v>12</v>
      </c>
      <c r="F8" s="49">
        <v>11</v>
      </c>
      <c r="G8" s="49">
        <v>11</v>
      </c>
      <c r="H8" s="49">
        <v>24</v>
      </c>
      <c r="I8" s="50">
        <v>9</v>
      </c>
      <c r="J8" s="50">
        <v>27</v>
      </c>
      <c r="K8" s="50">
        <v>32</v>
      </c>
      <c r="L8" s="51">
        <v>10</v>
      </c>
      <c r="M8" s="52">
        <v>28</v>
      </c>
      <c r="N8" s="50">
        <v>24</v>
      </c>
      <c r="O8" s="50"/>
      <c r="P8" s="50"/>
      <c r="Q8" s="50"/>
      <c r="R8" s="50">
        <v>8</v>
      </c>
      <c r="S8" s="50">
        <v>48</v>
      </c>
      <c r="T8" s="53"/>
      <c r="U8" s="54">
        <v>22</v>
      </c>
      <c r="V8" s="43"/>
      <c r="W8" s="43"/>
      <c r="X8" s="43"/>
      <c r="Y8" s="43"/>
    </row>
    <row r="9" spans="1:25" s="47" customFormat="1" ht="12.75">
      <c r="A9" s="55">
        <v>3</v>
      </c>
      <c r="B9" s="56" t="s">
        <v>31</v>
      </c>
      <c r="C9" s="56" t="s">
        <v>32</v>
      </c>
      <c r="D9" s="38">
        <f t="shared" si="0"/>
        <v>231</v>
      </c>
      <c r="E9" s="39">
        <f t="shared" si="1"/>
        <v>11</v>
      </c>
      <c r="F9" s="49"/>
      <c r="G9" s="49"/>
      <c r="H9" s="49">
        <v>21</v>
      </c>
      <c r="I9" s="50">
        <v>8</v>
      </c>
      <c r="J9" s="50">
        <v>23</v>
      </c>
      <c r="K9" s="50">
        <v>36</v>
      </c>
      <c r="L9" s="50">
        <v>9</v>
      </c>
      <c r="M9" s="54"/>
      <c r="N9" s="50">
        <v>28</v>
      </c>
      <c r="O9" s="50"/>
      <c r="P9" s="50">
        <v>24</v>
      </c>
      <c r="Q9" s="50">
        <v>8</v>
      </c>
      <c r="R9" s="50">
        <v>11</v>
      </c>
      <c r="S9" s="50">
        <v>54</v>
      </c>
      <c r="T9" s="52">
        <v>9</v>
      </c>
      <c r="U9" s="54"/>
      <c r="V9" s="43"/>
      <c r="W9" s="43"/>
      <c r="X9" s="43"/>
      <c r="Y9" s="43"/>
    </row>
    <row r="10" spans="1:25" s="47" customFormat="1" ht="12.75">
      <c r="A10" s="57">
        <v>4</v>
      </c>
      <c r="B10" s="56" t="s">
        <v>33</v>
      </c>
      <c r="C10" s="56" t="s">
        <v>27</v>
      </c>
      <c r="D10" s="38">
        <f t="shared" si="0"/>
        <v>219</v>
      </c>
      <c r="E10" s="39">
        <f t="shared" si="1"/>
        <v>8</v>
      </c>
      <c r="F10" s="49"/>
      <c r="G10" s="49"/>
      <c r="H10" s="49">
        <v>28</v>
      </c>
      <c r="I10" s="50"/>
      <c r="J10" s="50">
        <v>35</v>
      </c>
      <c r="K10" s="50">
        <v>42</v>
      </c>
      <c r="L10" s="51"/>
      <c r="M10" s="52">
        <v>30</v>
      </c>
      <c r="N10" s="50">
        <v>32</v>
      </c>
      <c r="O10" s="50"/>
      <c r="P10" s="50">
        <v>28</v>
      </c>
      <c r="Q10" s="50" t="s">
        <v>34</v>
      </c>
      <c r="R10" s="50"/>
      <c r="S10" s="50"/>
      <c r="T10" s="53"/>
      <c r="U10" s="54">
        <v>24</v>
      </c>
      <c r="V10" s="43"/>
      <c r="W10" s="43"/>
      <c r="X10" s="43"/>
      <c r="Y10" s="43"/>
    </row>
    <row r="11" spans="1:25" s="47" customFormat="1" ht="12.75">
      <c r="A11" s="55">
        <v>5</v>
      </c>
      <c r="B11" s="56" t="s">
        <v>35</v>
      </c>
      <c r="C11" s="56" t="s">
        <v>27</v>
      </c>
      <c r="D11" s="38">
        <f t="shared" si="0"/>
        <v>192</v>
      </c>
      <c r="E11" s="39">
        <f t="shared" si="1"/>
        <v>7</v>
      </c>
      <c r="F11" s="49">
        <v>9</v>
      </c>
      <c r="G11" s="49"/>
      <c r="H11" s="49">
        <v>33</v>
      </c>
      <c r="I11" s="50"/>
      <c r="J11" s="50">
        <v>38</v>
      </c>
      <c r="K11" s="50"/>
      <c r="L11" s="50"/>
      <c r="M11" s="54">
        <v>36</v>
      </c>
      <c r="N11" s="50"/>
      <c r="O11" s="50"/>
      <c r="P11" s="50">
        <v>32</v>
      </c>
      <c r="Q11" s="50">
        <v>10</v>
      </c>
      <c r="R11" s="50"/>
      <c r="S11" s="50"/>
      <c r="T11" s="53"/>
      <c r="U11" s="54">
        <v>34</v>
      </c>
      <c r="V11" s="43"/>
      <c r="W11" s="43"/>
      <c r="X11" s="43"/>
      <c r="Y11" s="43"/>
    </row>
    <row r="12" spans="1:25" s="47" customFormat="1" ht="12.75">
      <c r="A12" s="57">
        <v>6</v>
      </c>
      <c r="B12" s="56" t="s">
        <v>36</v>
      </c>
      <c r="C12" s="56" t="s">
        <v>32</v>
      </c>
      <c r="D12" s="38">
        <f t="shared" si="0"/>
        <v>179</v>
      </c>
      <c r="E12" s="39">
        <f t="shared" si="1"/>
        <v>13</v>
      </c>
      <c r="F12" s="49">
        <v>6</v>
      </c>
      <c r="G12" s="49"/>
      <c r="H12" s="50">
        <v>14</v>
      </c>
      <c r="I12" s="50">
        <v>5</v>
      </c>
      <c r="J12" s="50">
        <v>16</v>
      </c>
      <c r="K12" s="50">
        <v>20</v>
      </c>
      <c r="L12" s="50">
        <v>8</v>
      </c>
      <c r="M12" s="54">
        <v>19</v>
      </c>
      <c r="N12" s="50">
        <v>20</v>
      </c>
      <c r="O12" s="50"/>
      <c r="P12" s="50">
        <v>16</v>
      </c>
      <c r="Q12" s="50"/>
      <c r="R12" s="50">
        <v>6</v>
      </c>
      <c r="S12" s="50">
        <v>27</v>
      </c>
      <c r="T12" s="52">
        <v>8</v>
      </c>
      <c r="U12" s="54">
        <v>14</v>
      </c>
      <c r="V12" s="43"/>
      <c r="W12" s="43"/>
      <c r="X12" s="43"/>
      <c r="Y12" s="43"/>
    </row>
    <row r="13" spans="1:25" s="47" customFormat="1" ht="12.75">
      <c r="A13" s="57">
        <v>7</v>
      </c>
      <c r="B13" s="56" t="s">
        <v>37</v>
      </c>
      <c r="C13" s="56" t="s">
        <v>38</v>
      </c>
      <c r="D13" s="38">
        <f t="shared" si="0"/>
        <v>178</v>
      </c>
      <c r="E13" s="39">
        <f t="shared" si="1"/>
        <v>8</v>
      </c>
      <c r="F13" s="58">
        <v>12</v>
      </c>
      <c r="G13" s="49">
        <v>14</v>
      </c>
      <c r="H13" s="49">
        <v>34</v>
      </c>
      <c r="I13" s="50">
        <v>14</v>
      </c>
      <c r="J13" s="59"/>
      <c r="K13" s="50">
        <v>48</v>
      </c>
      <c r="L13" s="50">
        <v>13</v>
      </c>
      <c r="M13" s="54"/>
      <c r="N13" s="50">
        <v>34</v>
      </c>
      <c r="O13" s="50">
        <v>9</v>
      </c>
      <c r="P13" s="50"/>
      <c r="Q13" s="50"/>
      <c r="R13" s="50"/>
      <c r="S13" s="50"/>
      <c r="T13" s="52"/>
      <c r="U13" s="54"/>
      <c r="V13" s="43"/>
      <c r="W13" s="43"/>
      <c r="X13" s="43"/>
      <c r="Y13" s="43"/>
    </row>
    <row r="14" spans="1:25" s="47" customFormat="1" ht="12.75">
      <c r="A14" s="57">
        <v>8</v>
      </c>
      <c r="B14" s="56" t="s">
        <v>39</v>
      </c>
      <c r="C14" s="56" t="s">
        <v>40</v>
      </c>
      <c r="D14" s="38">
        <f t="shared" si="0"/>
        <v>176</v>
      </c>
      <c r="E14" s="39">
        <f t="shared" si="1"/>
        <v>7</v>
      </c>
      <c r="F14" s="49"/>
      <c r="G14" s="49"/>
      <c r="H14" s="49">
        <v>23</v>
      </c>
      <c r="I14" s="50"/>
      <c r="J14" s="50">
        <v>22</v>
      </c>
      <c r="K14" s="50">
        <v>34</v>
      </c>
      <c r="L14" s="50"/>
      <c r="M14" s="54">
        <v>22</v>
      </c>
      <c r="N14" s="50"/>
      <c r="O14" s="50"/>
      <c r="P14" s="50"/>
      <c r="Q14" s="50"/>
      <c r="R14" s="50"/>
      <c r="S14" s="50">
        <v>39</v>
      </c>
      <c r="T14" s="52">
        <v>10</v>
      </c>
      <c r="U14" s="54">
        <v>26</v>
      </c>
      <c r="V14" s="43"/>
      <c r="W14" s="43"/>
      <c r="X14" s="43"/>
      <c r="Y14" s="43"/>
    </row>
    <row r="15" spans="1:25" s="47" customFormat="1" ht="12.75">
      <c r="A15" s="55">
        <v>8</v>
      </c>
      <c r="B15" s="56" t="s">
        <v>41</v>
      </c>
      <c r="C15" s="56" t="s">
        <v>27</v>
      </c>
      <c r="D15" s="38">
        <f t="shared" si="0"/>
        <v>169</v>
      </c>
      <c r="E15" s="39">
        <f t="shared" si="1"/>
        <v>10</v>
      </c>
      <c r="F15" s="49"/>
      <c r="G15" s="49">
        <v>10</v>
      </c>
      <c r="H15" s="49">
        <v>16</v>
      </c>
      <c r="I15" s="50"/>
      <c r="J15" s="50"/>
      <c r="K15" s="50"/>
      <c r="L15" s="50"/>
      <c r="M15" s="54">
        <v>23</v>
      </c>
      <c r="N15" s="51">
        <v>22</v>
      </c>
      <c r="O15" s="50">
        <v>7</v>
      </c>
      <c r="P15" s="50">
        <v>22</v>
      </c>
      <c r="Q15" s="50">
        <v>5</v>
      </c>
      <c r="R15" s="50">
        <v>7</v>
      </c>
      <c r="S15" s="50">
        <v>45</v>
      </c>
      <c r="T15" s="52"/>
      <c r="U15" s="54">
        <v>12</v>
      </c>
      <c r="V15" s="43"/>
      <c r="W15" s="43"/>
      <c r="X15" s="43"/>
      <c r="Y15" s="43"/>
    </row>
    <row r="16" spans="1:25" s="47" customFormat="1" ht="12.75">
      <c r="A16" s="57">
        <v>10</v>
      </c>
      <c r="B16" s="56" t="s">
        <v>42</v>
      </c>
      <c r="C16" s="56" t="s">
        <v>43</v>
      </c>
      <c r="D16" s="38">
        <f t="shared" si="0"/>
        <v>163</v>
      </c>
      <c r="E16" s="39">
        <f t="shared" si="1"/>
        <v>14</v>
      </c>
      <c r="F16" s="49"/>
      <c r="G16" s="49">
        <v>5</v>
      </c>
      <c r="H16" s="50">
        <v>12</v>
      </c>
      <c r="I16" s="50"/>
      <c r="J16" s="50">
        <v>19</v>
      </c>
      <c r="K16" s="50">
        <v>22</v>
      </c>
      <c r="L16" s="51">
        <v>4</v>
      </c>
      <c r="M16" s="52">
        <v>15</v>
      </c>
      <c r="N16" s="50">
        <v>12</v>
      </c>
      <c r="O16" s="50">
        <v>5</v>
      </c>
      <c r="P16" s="50">
        <v>14</v>
      </c>
      <c r="Q16" s="50">
        <v>4</v>
      </c>
      <c r="R16" s="50">
        <v>5</v>
      </c>
      <c r="S16" s="50">
        <v>24</v>
      </c>
      <c r="T16" s="52">
        <v>6</v>
      </c>
      <c r="U16" s="54">
        <v>16</v>
      </c>
      <c r="V16" s="43"/>
      <c r="W16" s="43"/>
      <c r="X16" s="43"/>
      <c r="Y16" s="43"/>
    </row>
    <row r="17" spans="1:25" s="47" customFormat="1" ht="12.75">
      <c r="A17" s="57"/>
      <c r="B17" s="56" t="s">
        <v>44</v>
      </c>
      <c r="C17" s="56" t="s">
        <v>45</v>
      </c>
      <c r="D17" s="38">
        <f t="shared" si="0"/>
        <v>162</v>
      </c>
      <c r="E17" s="39">
        <f t="shared" si="1"/>
        <v>12</v>
      </c>
      <c r="F17" s="49"/>
      <c r="G17" s="49">
        <v>8</v>
      </c>
      <c r="H17" s="50">
        <v>17</v>
      </c>
      <c r="I17" s="50">
        <v>7</v>
      </c>
      <c r="J17" s="50">
        <v>25</v>
      </c>
      <c r="K17" s="50">
        <v>26</v>
      </c>
      <c r="L17" s="50">
        <v>6</v>
      </c>
      <c r="M17" s="54">
        <v>17</v>
      </c>
      <c r="N17" s="50">
        <v>16</v>
      </c>
      <c r="O17" s="50">
        <v>6</v>
      </c>
      <c r="P17" s="50">
        <v>18</v>
      </c>
      <c r="Q17" s="50">
        <v>6</v>
      </c>
      <c r="R17" s="50">
        <v>10</v>
      </c>
      <c r="S17" s="50"/>
      <c r="T17" s="53"/>
      <c r="U17" s="54"/>
      <c r="V17" s="43"/>
      <c r="W17" s="43"/>
      <c r="X17" s="43"/>
      <c r="Y17" s="43"/>
    </row>
    <row r="18" spans="1:25" s="47" customFormat="1" ht="12.75">
      <c r="A18" s="57"/>
      <c r="B18" s="56" t="s">
        <v>46</v>
      </c>
      <c r="C18" s="56" t="s">
        <v>32</v>
      </c>
      <c r="D18" s="38">
        <f t="shared" si="0"/>
        <v>161</v>
      </c>
      <c r="E18" s="39">
        <f t="shared" si="1"/>
        <v>9</v>
      </c>
      <c r="F18" s="58">
        <v>5</v>
      </c>
      <c r="G18" s="58">
        <v>9</v>
      </c>
      <c r="H18" s="50">
        <v>18</v>
      </c>
      <c r="I18" s="50"/>
      <c r="J18" s="51">
        <v>15</v>
      </c>
      <c r="K18" s="50">
        <v>28</v>
      </c>
      <c r="L18" s="50">
        <v>7</v>
      </c>
      <c r="M18" s="54"/>
      <c r="N18" s="50">
        <v>26</v>
      </c>
      <c r="O18" s="50"/>
      <c r="P18" s="50"/>
      <c r="Q18" s="50"/>
      <c r="R18" s="50"/>
      <c r="S18" s="50">
        <v>33</v>
      </c>
      <c r="T18" s="52"/>
      <c r="U18" s="54">
        <v>20</v>
      </c>
      <c r="V18" s="43"/>
      <c r="W18" s="43"/>
      <c r="X18" s="43"/>
      <c r="Y18" s="43"/>
    </row>
    <row r="19" spans="1:25" s="47" customFormat="1" ht="12.75">
      <c r="A19" s="57"/>
      <c r="B19" s="56" t="s">
        <v>47</v>
      </c>
      <c r="C19" s="56" t="s">
        <v>32</v>
      </c>
      <c r="D19" s="38">
        <f t="shared" si="0"/>
        <v>160</v>
      </c>
      <c r="E19" s="39">
        <f t="shared" si="1"/>
        <v>7</v>
      </c>
      <c r="F19" s="49"/>
      <c r="G19" s="49"/>
      <c r="H19" s="49">
        <v>26</v>
      </c>
      <c r="I19" s="50">
        <v>11</v>
      </c>
      <c r="J19" s="50">
        <v>28</v>
      </c>
      <c r="K19" s="50">
        <v>10</v>
      </c>
      <c r="L19" s="50"/>
      <c r="M19" s="54">
        <v>27</v>
      </c>
      <c r="N19" s="50">
        <v>30</v>
      </c>
      <c r="O19" s="50"/>
      <c r="P19" s="50"/>
      <c r="Q19" s="50"/>
      <c r="R19" s="50"/>
      <c r="S19" s="50"/>
      <c r="T19" s="53"/>
      <c r="U19" s="54">
        <v>28</v>
      </c>
      <c r="V19" s="43"/>
      <c r="W19" s="43"/>
      <c r="X19" s="43"/>
      <c r="Y19" s="43"/>
    </row>
    <row r="20" spans="1:25" s="47" customFormat="1" ht="12.75">
      <c r="A20" s="57"/>
      <c r="B20" s="56" t="s">
        <v>48</v>
      </c>
      <c r="C20" s="56" t="s">
        <v>40</v>
      </c>
      <c r="D20" s="38">
        <f t="shared" si="0"/>
        <v>139</v>
      </c>
      <c r="E20" s="39">
        <f t="shared" si="1"/>
        <v>4</v>
      </c>
      <c r="F20" s="49"/>
      <c r="G20" s="49"/>
      <c r="H20" s="49">
        <v>31</v>
      </c>
      <c r="I20" s="50"/>
      <c r="J20" s="50">
        <v>36</v>
      </c>
      <c r="K20" s="50">
        <v>40</v>
      </c>
      <c r="L20" s="50"/>
      <c r="M20" s="54">
        <v>32</v>
      </c>
      <c r="N20" s="50"/>
      <c r="O20" s="50"/>
      <c r="P20" s="50"/>
      <c r="Q20" s="50"/>
      <c r="R20" s="50"/>
      <c r="S20" s="50"/>
      <c r="T20" s="53"/>
      <c r="U20" s="54"/>
      <c r="V20" s="43"/>
      <c r="W20" s="43"/>
      <c r="X20" s="43"/>
      <c r="Y20" s="43"/>
    </row>
    <row r="21" spans="1:25" s="47" customFormat="1" ht="12.75">
      <c r="A21" s="57"/>
      <c r="B21" s="56" t="s">
        <v>49</v>
      </c>
      <c r="C21" s="56" t="s">
        <v>32</v>
      </c>
      <c r="D21" s="38">
        <f t="shared" si="0"/>
        <v>137</v>
      </c>
      <c r="E21" s="39">
        <f t="shared" si="1"/>
        <v>7</v>
      </c>
      <c r="F21" s="49">
        <v>7</v>
      </c>
      <c r="G21" s="49">
        <v>7</v>
      </c>
      <c r="H21" s="49">
        <v>22</v>
      </c>
      <c r="I21" s="50"/>
      <c r="J21" s="50">
        <v>25</v>
      </c>
      <c r="K21" s="50">
        <v>30</v>
      </c>
      <c r="L21" s="50"/>
      <c r="M21" s="54">
        <v>16</v>
      </c>
      <c r="N21" s="50"/>
      <c r="O21" s="50"/>
      <c r="P21" s="50"/>
      <c r="Q21" s="50"/>
      <c r="R21" s="50"/>
      <c r="S21" s="50">
        <v>30</v>
      </c>
      <c r="T21" s="53"/>
      <c r="U21" s="54"/>
      <c r="V21" s="43"/>
      <c r="W21" s="43"/>
      <c r="X21" s="43"/>
      <c r="Y21" s="43"/>
    </row>
    <row r="22" spans="1:25" s="47" customFormat="1" ht="12.75">
      <c r="A22" s="57"/>
      <c r="B22" s="56" t="s">
        <v>50</v>
      </c>
      <c r="C22" s="56" t="s">
        <v>32</v>
      </c>
      <c r="D22" s="38">
        <f t="shared" si="0"/>
        <v>134</v>
      </c>
      <c r="E22" s="39">
        <f t="shared" si="1"/>
        <v>7</v>
      </c>
      <c r="F22" s="49">
        <v>10</v>
      </c>
      <c r="G22" s="49">
        <v>12</v>
      </c>
      <c r="H22" s="49">
        <v>25</v>
      </c>
      <c r="I22" s="50">
        <v>12</v>
      </c>
      <c r="J22" s="50"/>
      <c r="K22" s="50">
        <v>38</v>
      </c>
      <c r="L22" s="50">
        <v>11</v>
      </c>
      <c r="M22" s="54"/>
      <c r="N22" s="50"/>
      <c r="O22" s="50"/>
      <c r="P22" s="50">
        <v>26</v>
      </c>
      <c r="Q22" s="50"/>
      <c r="R22" s="50"/>
      <c r="S22" s="50"/>
      <c r="T22" s="53"/>
      <c r="U22" s="54"/>
      <c r="V22" s="43"/>
      <c r="W22" s="43"/>
      <c r="X22" s="43"/>
      <c r="Y22" s="43"/>
    </row>
    <row r="23" spans="1:25" s="47" customFormat="1" ht="12.75">
      <c r="A23" s="57"/>
      <c r="B23" s="56" t="s">
        <v>51</v>
      </c>
      <c r="C23" s="56" t="s">
        <v>27</v>
      </c>
      <c r="D23" s="38">
        <f t="shared" si="0"/>
        <v>120</v>
      </c>
      <c r="E23" s="39">
        <f t="shared" si="1"/>
        <v>5</v>
      </c>
      <c r="F23" s="49"/>
      <c r="G23" s="49"/>
      <c r="H23" s="49">
        <v>19</v>
      </c>
      <c r="I23" s="50"/>
      <c r="J23" s="50">
        <v>21</v>
      </c>
      <c r="K23" s="50">
        <v>24</v>
      </c>
      <c r="L23" s="50"/>
      <c r="M23" s="54">
        <v>20</v>
      </c>
      <c r="N23" s="50"/>
      <c r="O23" s="50"/>
      <c r="P23" s="50"/>
      <c r="Q23" s="50"/>
      <c r="R23" s="50"/>
      <c r="S23" s="50">
        <v>36</v>
      </c>
      <c r="T23" s="53"/>
      <c r="U23" s="54"/>
      <c r="V23" s="43"/>
      <c r="W23" s="43"/>
      <c r="X23" s="43"/>
      <c r="Y23" s="43"/>
    </row>
    <row r="24" spans="1:25" s="47" customFormat="1" ht="12.75">
      <c r="A24" s="57"/>
      <c r="B24" s="56" t="s">
        <v>52</v>
      </c>
      <c r="C24" s="56" t="s">
        <v>40</v>
      </c>
      <c r="D24" s="38">
        <f t="shared" si="0"/>
        <v>117</v>
      </c>
      <c r="E24" s="39">
        <f t="shared" si="1"/>
        <v>8</v>
      </c>
      <c r="F24" s="49"/>
      <c r="G24" s="49"/>
      <c r="H24" s="49">
        <v>15</v>
      </c>
      <c r="I24" s="50">
        <v>6</v>
      </c>
      <c r="J24" s="50">
        <v>17</v>
      </c>
      <c r="K24" s="50">
        <v>18</v>
      </c>
      <c r="L24" s="50"/>
      <c r="M24" s="54">
        <v>14</v>
      </c>
      <c r="N24" s="50">
        <v>14</v>
      </c>
      <c r="O24" s="50"/>
      <c r="P24" s="50">
        <v>12</v>
      </c>
      <c r="Q24" s="50"/>
      <c r="R24" s="50"/>
      <c r="S24" s="50">
        <v>21</v>
      </c>
      <c r="T24" s="53"/>
      <c r="U24" s="54"/>
      <c r="V24" s="43"/>
      <c r="W24" s="43"/>
      <c r="X24" s="43"/>
      <c r="Y24" s="43"/>
    </row>
    <row r="25" spans="1:25" s="47" customFormat="1" ht="12.75">
      <c r="A25" s="57"/>
      <c r="B25" s="56" t="s">
        <v>53</v>
      </c>
      <c r="C25" s="56" t="s">
        <v>27</v>
      </c>
      <c r="D25" s="38">
        <f t="shared" si="0"/>
        <v>116</v>
      </c>
      <c r="E25" s="39">
        <f t="shared" si="1"/>
        <v>3</v>
      </c>
      <c r="F25" s="49"/>
      <c r="G25" s="49"/>
      <c r="H25" s="49">
        <v>30</v>
      </c>
      <c r="I25" s="50"/>
      <c r="J25" s="50">
        <v>29</v>
      </c>
      <c r="K25" s="50"/>
      <c r="L25" s="50"/>
      <c r="M25" s="54"/>
      <c r="N25" s="50"/>
      <c r="O25" s="50"/>
      <c r="P25" s="50"/>
      <c r="Q25" s="50"/>
      <c r="R25" s="50"/>
      <c r="S25" s="50">
        <v>57</v>
      </c>
      <c r="T25" s="54"/>
      <c r="U25" s="54"/>
      <c r="V25" s="43"/>
      <c r="W25" s="43"/>
      <c r="X25" s="43"/>
      <c r="Y25" s="43"/>
    </row>
    <row r="26" spans="1:25" s="47" customFormat="1" ht="12.75">
      <c r="A26" s="57"/>
      <c r="B26" s="56" t="s">
        <v>54</v>
      </c>
      <c r="C26" s="56" t="s">
        <v>27</v>
      </c>
      <c r="D26" s="38">
        <f t="shared" si="0"/>
        <v>109</v>
      </c>
      <c r="E26" s="39">
        <f t="shared" si="1"/>
        <v>5</v>
      </c>
      <c r="F26" s="49"/>
      <c r="G26" s="49"/>
      <c r="H26" s="49"/>
      <c r="I26" s="50"/>
      <c r="J26" s="50">
        <v>20</v>
      </c>
      <c r="K26" s="50"/>
      <c r="L26" s="60"/>
      <c r="M26" s="54">
        <v>20</v>
      </c>
      <c r="N26" s="51"/>
      <c r="O26" s="50"/>
      <c r="P26" s="50">
        <v>20</v>
      </c>
      <c r="Q26" s="50">
        <v>7</v>
      </c>
      <c r="R26" s="50"/>
      <c r="S26" s="50">
        <v>42</v>
      </c>
      <c r="T26" s="53"/>
      <c r="U26" s="54"/>
      <c r="V26" s="43"/>
      <c r="W26" s="43"/>
      <c r="X26" s="43"/>
      <c r="Y26" s="43"/>
    </row>
    <row r="27" spans="1:25" s="47" customFormat="1" ht="12.75">
      <c r="A27" s="57"/>
      <c r="B27" s="56" t="s">
        <v>55</v>
      </c>
      <c r="C27" s="56" t="s">
        <v>56</v>
      </c>
      <c r="D27" s="38">
        <f t="shared" si="0"/>
        <v>99</v>
      </c>
      <c r="E27" s="39">
        <f t="shared" si="1"/>
        <v>5</v>
      </c>
      <c r="F27" s="49"/>
      <c r="G27" s="49">
        <v>13</v>
      </c>
      <c r="H27" s="49">
        <v>20</v>
      </c>
      <c r="I27" s="50">
        <v>10</v>
      </c>
      <c r="J27" s="50">
        <v>31</v>
      </c>
      <c r="K27" s="50"/>
      <c r="L27" s="51"/>
      <c r="M27" s="54">
        <v>25</v>
      </c>
      <c r="N27" s="50"/>
      <c r="O27" s="50"/>
      <c r="P27" s="50"/>
      <c r="Q27" s="50"/>
      <c r="R27" s="50"/>
      <c r="S27" s="50"/>
      <c r="T27" s="53"/>
      <c r="U27" s="54"/>
      <c r="V27" s="43"/>
      <c r="W27" s="43"/>
      <c r="X27" s="43"/>
      <c r="Y27" s="43"/>
    </row>
    <row r="28" spans="1:25" s="47" customFormat="1" ht="12.75">
      <c r="A28" s="57"/>
      <c r="B28" s="56" t="s">
        <v>57</v>
      </c>
      <c r="C28" s="56" t="s">
        <v>32</v>
      </c>
      <c r="D28" s="38">
        <f t="shared" si="0"/>
        <v>96</v>
      </c>
      <c r="E28" s="39">
        <f t="shared" si="1"/>
        <v>3</v>
      </c>
      <c r="F28" s="49"/>
      <c r="G28" s="49"/>
      <c r="H28" s="49">
        <v>35</v>
      </c>
      <c r="I28" s="50">
        <v>15</v>
      </c>
      <c r="J28" s="50"/>
      <c r="K28" s="50">
        <v>46</v>
      </c>
      <c r="L28" s="50"/>
      <c r="M28" s="54"/>
      <c r="N28" s="50"/>
      <c r="O28" s="50"/>
      <c r="P28" s="50"/>
      <c r="Q28" s="50"/>
      <c r="R28" s="50"/>
      <c r="S28" s="50"/>
      <c r="T28" s="53"/>
      <c r="U28" s="54"/>
      <c r="V28" s="43"/>
      <c r="W28" s="43"/>
      <c r="X28" s="43"/>
      <c r="Y28" s="43"/>
    </row>
    <row r="29" spans="1:25" s="47" customFormat="1" ht="12.75">
      <c r="A29" s="57"/>
      <c r="B29" s="56" t="s">
        <v>58</v>
      </c>
      <c r="C29" s="56" t="s">
        <v>40</v>
      </c>
      <c r="D29" s="38">
        <f t="shared" si="0"/>
        <v>93</v>
      </c>
      <c r="E29" s="39">
        <f t="shared" si="1"/>
        <v>3</v>
      </c>
      <c r="F29" s="49"/>
      <c r="G29" s="49"/>
      <c r="H29" s="49">
        <v>29</v>
      </c>
      <c r="I29" s="50"/>
      <c r="J29" s="50">
        <v>34</v>
      </c>
      <c r="K29" s="50"/>
      <c r="L29" s="50"/>
      <c r="M29" s="54"/>
      <c r="N29" s="50"/>
      <c r="O29" s="50"/>
      <c r="P29" s="50"/>
      <c r="Q29" s="50"/>
      <c r="R29" s="50"/>
      <c r="S29" s="50"/>
      <c r="T29" s="53"/>
      <c r="U29" s="54">
        <v>30</v>
      </c>
      <c r="V29" s="43"/>
      <c r="W29" s="43"/>
      <c r="X29" s="43"/>
      <c r="Y29" s="43"/>
    </row>
    <row r="30" spans="1:25" s="47" customFormat="1" ht="12.75">
      <c r="A30" s="57"/>
      <c r="B30" s="56" t="s">
        <v>59</v>
      </c>
      <c r="C30" s="56" t="s">
        <v>40</v>
      </c>
      <c r="D30" s="38">
        <f t="shared" si="0"/>
        <v>92</v>
      </c>
      <c r="E30" s="39">
        <f t="shared" si="1"/>
        <v>3</v>
      </c>
      <c r="F30" s="49"/>
      <c r="G30" s="49"/>
      <c r="H30" s="49">
        <v>27</v>
      </c>
      <c r="I30" s="50"/>
      <c r="J30" s="50">
        <v>32</v>
      </c>
      <c r="K30" s="50"/>
      <c r="L30" s="50"/>
      <c r="M30" s="54">
        <v>33</v>
      </c>
      <c r="N30" s="50"/>
      <c r="O30" s="50"/>
      <c r="P30" s="50"/>
      <c r="Q30" s="50"/>
      <c r="R30" s="50"/>
      <c r="S30" s="50"/>
      <c r="T30" s="53"/>
      <c r="U30" s="54"/>
      <c r="V30" s="43"/>
      <c r="W30" s="43"/>
      <c r="X30" s="43"/>
      <c r="Y30" s="43"/>
    </row>
    <row r="31" spans="1:25" s="47" customFormat="1" ht="12.75">
      <c r="A31" s="57"/>
      <c r="B31" s="56" t="s">
        <v>60</v>
      </c>
      <c r="C31" s="56" t="s">
        <v>32</v>
      </c>
      <c r="D31" s="38">
        <f t="shared" si="0"/>
        <v>77</v>
      </c>
      <c r="E31" s="39">
        <f t="shared" si="1"/>
        <v>9</v>
      </c>
      <c r="F31" s="49">
        <v>4</v>
      </c>
      <c r="G31" s="49">
        <v>4</v>
      </c>
      <c r="H31" s="50">
        <v>10</v>
      </c>
      <c r="I31" s="50"/>
      <c r="J31" s="50">
        <v>12</v>
      </c>
      <c r="K31" s="50">
        <v>12</v>
      </c>
      <c r="L31" s="50"/>
      <c r="M31" s="54">
        <v>11</v>
      </c>
      <c r="N31" s="50">
        <v>10</v>
      </c>
      <c r="O31" s="50"/>
      <c r="P31" s="50">
        <v>10</v>
      </c>
      <c r="Q31" s="50"/>
      <c r="R31" s="50">
        <v>4</v>
      </c>
      <c r="S31" s="50"/>
      <c r="T31" s="53"/>
      <c r="U31" s="54"/>
      <c r="V31" s="43"/>
      <c r="W31" s="43"/>
      <c r="X31" s="43"/>
      <c r="Y31" s="43"/>
    </row>
    <row r="32" spans="1:25" s="47" customFormat="1" ht="12.75">
      <c r="A32" s="57"/>
      <c r="B32" s="56" t="s">
        <v>61</v>
      </c>
      <c r="C32" s="56" t="s">
        <v>40</v>
      </c>
      <c r="D32" s="38">
        <f t="shared" si="0"/>
        <v>77</v>
      </c>
      <c r="E32" s="39">
        <f t="shared" si="1"/>
        <v>2</v>
      </c>
      <c r="F32" s="49"/>
      <c r="G32" s="49"/>
      <c r="H32" s="49"/>
      <c r="I32" s="50"/>
      <c r="J32" s="50"/>
      <c r="K32" s="50"/>
      <c r="L32" s="60"/>
      <c r="M32" s="52">
        <v>26</v>
      </c>
      <c r="N32" s="51"/>
      <c r="O32" s="50"/>
      <c r="P32" s="50"/>
      <c r="Q32" s="50"/>
      <c r="R32" s="50"/>
      <c r="S32" s="50">
        <v>51</v>
      </c>
      <c r="T32" s="52"/>
      <c r="U32" s="54"/>
      <c r="V32" s="43"/>
      <c r="W32" s="43"/>
      <c r="X32" s="43"/>
      <c r="Y32" s="43"/>
    </row>
    <row r="33" spans="1:25" s="47" customFormat="1" ht="12.75">
      <c r="A33" s="57"/>
      <c r="B33" s="56" t="s">
        <v>62</v>
      </c>
      <c r="C33" s="56" t="s">
        <v>43</v>
      </c>
      <c r="D33" s="38">
        <f t="shared" si="0"/>
        <v>71</v>
      </c>
      <c r="E33" s="39">
        <f t="shared" si="1"/>
        <v>14</v>
      </c>
      <c r="F33" s="49"/>
      <c r="G33" s="49">
        <v>2</v>
      </c>
      <c r="H33" s="49">
        <v>6</v>
      </c>
      <c r="I33" s="50"/>
      <c r="J33" s="60">
        <v>8</v>
      </c>
      <c r="K33" s="61">
        <v>6</v>
      </c>
      <c r="L33" s="50">
        <v>3</v>
      </c>
      <c r="M33" s="54">
        <v>6</v>
      </c>
      <c r="N33" s="51">
        <v>4</v>
      </c>
      <c r="O33" s="50">
        <v>4</v>
      </c>
      <c r="P33" s="50">
        <v>6</v>
      </c>
      <c r="Q33" s="50">
        <v>2</v>
      </c>
      <c r="R33" s="50">
        <v>2</v>
      </c>
      <c r="S33" s="50">
        <v>12</v>
      </c>
      <c r="T33" s="54">
        <v>4</v>
      </c>
      <c r="U33" s="54">
        <v>6</v>
      </c>
      <c r="V33" s="43"/>
      <c r="W33" s="43"/>
      <c r="X33" s="43"/>
      <c r="Y33" s="43"/>
    </row>
    <row r="34" spans="1:25" s="47" customFormat="1" ht="12.75">
      <c r="A34" s="57"/>
      <c r="B34" s="56" t="s">
        <v>63</v>
      </c>
      <c r="C34" s="56" t="s">
        <v>40</v>
      </c>
      <c r="D34" s="38">
        <f t="shared" si="0"/>
        <v>63</v>
      </c>
      <c r="E34" s="39">
        <f t="shared" si="1"/>
        <v>5</v>
      </c>
      <c r="F34" s="49"/>
      <c r="G34" s="49"/>
      <c r="H34" s="49"/>
      <c r="I34" s="50"/>
      <c r="J34" s="50">
        <v>13</v>
      </c>
      <c r="K34" s="50">
        <v>14</v>
      </c>
      <c r="L34" s="50">
        <v>5</v>
      </c>
      <c r="M34" s="54">
        <v>13</v>
      </c>
      <c r="N34" s="51">
        <v>18</v>
      </c>
      <c r="O34" s="50"/>
      <c r="P34" s="50"/>
      <c r="Q34" s="50"/>
      <c r="R34" s="50"/>
      <c r="S34" s="50"/>
      <c r="T34" s="53"/>
      <c r="U34" s="54"/>
      <c r="V34" s="43"/>
      <c r="W34" s="43"/>
      <c r="X34" s="43"/>
      <c r="Y34" s="43"/>
    </row>
    <row r="35" spans="1:25" s="47" customFormat="1" ht="12.75">
      <c r="A35" s="57"/>
      <c r="B35" s="62" t="s">
        <v>64</v>
      </c>
      <c r="C35" s="62" t="s">
        <v>27</v>
      </c>
      <c r="D35" s="38">
        <f t="shared" si="0"/>
        <v>55</v>
      </c>
      <c r="E35" s="39">
        <f t="shared" si="1"/>
        <v>6</v>
      </c>
      <c r="F35" s="49"/>
      <c r="G35" s="49"/>
      <c r="H35" s="49">
        <v>13</v>
      </c>
      <c r="I35" s="50"/>
      <c r="J35" s="50"/>
      <c r="K35" s="50">
        <v>16</v>
      </c>
      <c r="L35" s="50"/>
      <c r="M35" s="54"/>
      <c r="N35" s="51"/>
      <c r="O35" s="50">
        <v>3</v>
      </c>
      <c r="P35" s="50">
        <v>8</v>
      </c>
      <c r="Q35" s="50"/>
      <c r="R35" s="50"/>
      <c r="S35" s="50"/>
      <c r="T35" s="54">
        <v>5</v>
      </c>
      <c r="U35" s="54">
        <v>10</v>
      </c>
      <c r="V35" s="43"/>
      <c r="W35" s="43"/>
      <c r="X35" s="43"/>
      <c r="Y35" s="43"/>
    </row>
    <row r="36" spans="1:25" s="47" customFormat="1" ht="12.75">
      <c r="A36" s="57"/>
      <c r="B36" s="56" t="s">
        <v>65</v>
      </c>
      <c r="C36" s="56" t="s">
        <v>40</v>
      </c>
      <c r="D36" s="38">
        <f t="shared" si="0"/>
        <v>53</v>
      </c>
      <c r="E36" s="39">
        <f t="shared" si="1"/>
        <v>2</v>
      </c>
      <c r="F36" s="49"/>
      <c r="G36" s="49"/>
      <c r="H36" s="49"/>
      <c r="I36" s="50"/>
      <c r="J36" s="50">
        <v>24</v>
      </c>
      <c r="K36" s="50"/>
      <c r="L36" s="50"/>
      <c r="M36" s="54">
        <v>29</v>
      </c>
      <c r="N36" s="50"/>
      <c r="O36" s="50"/>
      <c r="P36" s="50"/>
      <c r="Q36" s="50"/>
      <c r="R36" s="50"/>
      <c r="S36" s="50"/>
      <c r="T36" s="52"/>
      <c r="U36" s="54"/>
      <c r="V36" s="43"/>
      <c r="W36" s="43"/>
      <c r="X36" s="43"/>
      <c r="Y36" s="43"/>
    </row>
    <row r="37" spans="1:25" s="47" customFormat="1" ht="12.75">
      <c r="A37" s="57"/>
      <c r="B37" s="56" t="s">
        <v>66</v>
      </c>
      <c r="C37" s="56" t="s">
        <v>27</v>
      </c>
      <c r="D37" s="38">
        <f t="shared" si="0"/>
        <v>45</v>
      </c>
      <c r="E37" s="39">
        <f t="shared" si="1"/>
        <v>5</v>
      </c>
      <c r="F37" s="49">
        <v>8</v>
      </c>
      <c r="G37" s="49">
        <v>3</v>
      </c>
      <c r="H37" s="50"/>
      <c r="I37" s="50"/>
      <c r="J37" s="50"/>
      <c r="K37" s="50"/>
      <c r="L37" s="50"/>
      <c r="M37" s="54"/>
      <c r="N37" s="51"/>
      <c r="O37" s="50"/>
      <c r="P37" s="50"/>
      <c r="Q37" s="50"/>
      <c r="R37" s="50">
        <v>9</v>
      </c>
      <c r="S37" s="50">
        <v>18</v>
      </c>
      <c r="T37" s="52">
        <v>7</v>
      </c>
      <c r="U37" s="54"/>
      <c r="V37" s="43"/>
      <c r="W37" s="43"/>
      <c r="X37" s="43"/>
      <c r="Y37" s="43"/>
    </row>
    <row r="38" spans="1:25" s="47" customFormat="1" ht="12.75">
      <c r="A38" s="57"/>
      <c r="B38" s="56" t="s">
        <v>67</v>
      </c>
      <c r="C38" s="56" t="s">
        <v>27</v>
      </c>
      <c r="D38" s="38">
        <f t="shared" si="0"/>
        <v>39</v>
      </c>
      <c r="E38" s="39">
        <f t="shared" si="1"/>
        <v>1</v>
      </c>
      <c r="F38" s="49"/>
      <c r="G38" s="49"/>
      <c r="H38" s="49"/>
      <c r="I38" s="50"/>
      <c r="J38" s="50">
        <v>39</v>
      </c>
      <c r="K38" s="50"/>
      <c r="L38" s="50"/>
      <c r="M38" s="54"/>
      <c r="N38" s="50"/>
      <c r="O38" s="50"/>
      <c r="P38" s="50"/>
      <c r="Q38" s="50"/>
      <c r="R38" s="50"/>
      <c r="S38" s="50"/>
      <c r="T38" s="54"/>
      <c r="U38" s="54"/>
      <c r="V38" s="43"/>
      <c r="W38" s="43"/>
      <c r="X38" s="43"/>
      <c r="Y38" s="43"/>
    </row>
    <row r="39" spans="1:25" s="47" customFormat="1" ht="12.75">
      <c r="A39" s="57"/>
      <c r="B39" s="56" t="s">
        <v>68</v>
      </c>
      <c r="C39" s="56" t="s">
        <v>40</v>
      </c>
      <c r="D39" s="38">
        <f aca="true" t="shared" si="2" ref="D39:D66">SUM(F39:Y39)</f>
        <v>36</v>
      </c>
      <c r="E39" s="39">
        <f aca="true" t="shared" si="3" ref="E39:E70">COUNTA(F39:Y39)-COUNTIF(F39:Y39,"=*-*")</f>
        <v>2</v>
      </c>
      <c r="F39" s="49"/>
      <c r="G39" s="49"/>
      <c r="H39" s="49"/>
      <c r="I39" s="50"/>
      <c r="J39" s="50">
        <v>18</v>
      </c>
      <c r="K39" s="50"/>
      <c r="L39" s="50"/>
      <c r="M39" s="52">
        <v>18</v>
      </c>
      <c r="N39" s="51"/>
      <c r="O39" s="50"/>
      <c r="P39" s="50"/>
      <c r="Q39" s="50"/>
      <c r="R39" s="50"/>
      <c r="S39" s="50"/>
      <c r="T39" s="52"/>
      <c r="U39" s="54"/>
      <c r="V39" s="63"/>
      <c r="W39" s="43"/>
      <c r="X39" s="43"/>
      <c r="Y39" s="43"/>
    </row>
    <row r="40" spans="1:25" s="47" customFormat="1" ht="12.75">
      <c r="A40" s="57"/>
      <c r="B40" s="62" t="s">
        <v>69</v>
      </c>
      <c r="C40" s="62" t="s">
        <v>27</v>
      </c>
      <c r="D40" s="38">
        <f t="shared" si="2"/>
        <v>33</v>
      </c>
      <c r="E40" s="39">
        <f t="shared" si="3"/>
        <v>1</v>
      </c>
      <c r="F40" s="49"/>
      <c r="G40" s="49"/>
      <c r="H40" s="49"/>
      <c r="I40" s="50"/>
      <c r="J40" s="50"/>
      <c r="K40" s="50"/>
      <c r="L40" s="60"/>
      <c r="M40" s="52">
        <v>33</v>
      </c>
      <c r="N40" s="51"/>
      <c r="O40" s="50"/>
      <c r="P40" s="50"/>
      <c r="Q40" s="50"/>
      <c r="R40" s="50"/>
      <c r="S40" s="50"/>
      <c r="T40" s="52"/>
      <c r="U40" s="54"/>
      <c r="V40" s="63"/>
      <c r="W40" s="43"/>
      <c r="X40" s="43"/>
      <c r="Y40" s="43"/>
    </row>
    <row r="41" spans="1:25" s="47" customFormat="1" ht="12.75">
      <c r="A41" s="57"/>
      <c r="B41" s="56" t="s">
        <v>70</v>
      </c>
      <c r="C41" s="56" t="s">
        <v>40</v>
      </c>
      <c r="D41" s="38">
        <f t="shared" si="2"/>
        <v>32</v>
      </c>
      <c r="E41" s="39">
        <f t="shared" si="3"/>
        <v>1</v>
      </c>
      <c r="F41" s="49"/>
      <c r="G41" s="49"/>
      <c r="H41" s="49"/>
      <c r="I41" s="50"/>
      <c r="J41" s="50">
        <v>32</v>
      </c>
      <c r="K41" s="50"/>
      <c r="L41" s="50"/>
      <c r="M41" s="52"/>
      <c r="N41" s="50"/>
      <c r="O41" s="50"/>
      <c r="P41" s="50"/>
      <c r="Q41" s="50"/>
      <c r="R41" s="50"/>
      <c r="S41" s="50"/>
      <c r="T41" s="52"/>
      <c r="U41" s="54"/>
      <c r="V41" s="64"/>
      <c r="W41" s="43"/>
      <c r="X41" s="43"/>
      <c r="Y41" s="43"/>
    </row>
    <row r="42" spans="1:25" s="47" customFormat="1" ht="12.75">
      <c r="A42" s="57"/>
      <c r="B42" s="56" t="s">
        <v>71</v>
      </c>
      <c r="C42" s="56" t="s">
        <v>40</v>
      </c>
      <c r="D42" s="38">
        <f t="shared" si="2"/>
        <v>32</v>
      </c>
      <c r="E42" s="39">
        <f t="shared" si="3"/>
        <v>5</v>
      </c>
      <c r="F42" s="49"/>
      <c r="G42" s="49"/>
      <c r="H42" s="49"/>
      <c r="I42" s="50">
        <v>4</v>
      </c>
      <c r="J42" s="50">
        <v>9</v>
      </c>
      <c r="K42" s="50">
        <v>8</v>
      </c>
      <c r="L42" s="50">
        <v>2</v>
      </c>
      <c r="M42" s="52">
        <v>9</v>
      </c>
      <c r="N42" s="51"/>
      <c r="O42" s="50"/>
      <c r="P42" s="50"/>
      <c r="Q42" s="50"/>
      <c r="R42" s="50"/>
      <c r="S42" s="50"/>
      <c r="T42" s="52"/>
      <c r="U42" s="54"/>
      <c r="V42" s="64"/>
      <c r="W42" s="43"/>
      <c r="X42" s="43"/>
      <c r="Y42" s="43"/>
    </row>
    <row r="43" spans="1:25" s="47" customFormat="1" ht="12.75">
      <c r="A43" s="57"/>
      <c r="B43" s="56" t="s">
        <v>72</v>
      </c>
      <c r="C43" s="56" t="s">
        <v>32</v>
      </c>
      <c r="D43" s="38">
        <f t="shared" si="2"/>
        <v>32</v>
      </c>
      <c r="E43" s="39">
        <f t="shared" si="3"/>
        <v>5</v>
      </c>
      <c r="F43" s="49"/>
      <c r="G43" s="49"/>
      <c r="H43" s="49">
        <v>7</v>
      </c>
      <c r="I43" s="50"/>
      <c r="J43" s="50">
        <v>4</v>
      </c>
      <c r="K43" s="50"/>
      <c r="L43" s="50"/>
      <c r="M43" s="54">
        <v>7</v>
      </c>
      <c r="N43" s="51">
        <v>6</v>
      </c>
      <c r="O43" s="50"/>
      <c r="P43" s="50"/>
      <c r="Q43" s="50"/>
      <c r="R43" s="50"/>
      <c r="S43" s="50"/>
      <c r="T43" s="52"/>
      <c r="U43" s="54">
        <v>8</v>
      </c>
      <c r="V43" s="64"/>
      <c r="W43" s="43"/>
      <c r="X43" s="43"/>
      <c r="Y43" s="43"/>
    </row>
    <row r="44" spans="1:25" s="47" customFormat="1" ht="12.75">
      <c r="A44" s="57"/>
      <c r="B44" s="56" t="s">
        <v>73</v>
      </c>
      <c r="C44" s="56" t="s">
        <v>40</v>
      </c>
      <c r="D44" s="38">
        <f t="shared" si="2"/>
        <v>31</v>
      </c>
      <c r="E44" s="39">
        <f t="shared" si="3"/>
        <v>3</v>
      </c>
      <c r="F44" s="49"/>
      <c r="G44" s="49">
        <v>6</v>
      </c>
      <c r="H44" s="49">
        <v>11</v>
      </c>
      <c r="I44" s="50"/>
      <c r="J44" s="60">
        <v>14</v>
      </c>
      <c r="K44" s="50"/>
      <c r="L44" s="51"/>
      <c r="M44" s="54"/>
      <c r="N44" s="50"/>
      <c r="O44" s="50"/>
      <c r="P44" s="50"/>
      <c r="Q44" s="50"/>
      <c r="R44" s="50"/>
      <c r="S44" s="50"/>
      <c r="T44" s="52"/>
      <c r="U44" s="54"/>
      <c r="V44" s="64"/>
      <c r="W44" s="43"/>
      <c r="X44" s="43"/>
      <c r="Y44" s="43"/>
    </row>
    <row r="45" spans="1:25" s="47" customFormat="1" ht="12.75">
      <c r="A45" s="57"/>
      <c r="B45" s="56" t="s">
        <v>74</v>
      </c>
      <c r="C45" s="56" t="s">
        <v>27</v>
      </c>
      <c r="D45" s="38">
        <f t="shared" si="2"/>
        <v>30</v>
      </c>
      <c r="E45" s="39">
        <f t="shared" si="3"/>
        <v>1</v>
      </c>
      <c r="F45" s="49"/>
      <c r="G45" s="49"/>
      <c r="H45" s="49"/>
      <c r="I45" s="50"/>
      <c r="J45" s="50">
        <v>30</v>
      </c>
      <c r="K45" s="50"/>
      <c r="L45" s="51"/>
      <c r="M45" s="54"/>
      <c r="N45" s="50"/>
      <c r="O45" s="50"/>
      <c r="P45" s="50"/>
      <c r="Q45" s="50"/>
      <c r="R45" s="50"/>
      <c r="S45" s="50"/>
      <c r="T45" s="52"/>
      <c r="U45" s="54"/>
      <c r="V45" s="64"/>
      <c r="W45" s="43"/>
      <c r="X45" s="43"/>
      <c r="Y45" s="43"/>
    </row>
    <row r="46" spans="1:25" s="47" customFormat="1" ht="12.75">
      <c r="A46" s="57"/>
      <c r="B46" s="56" t="s">
        <v>58</v>
      </c>
      <c r="C46" s="56" t="s">
        <v>40</v>
      </c>
      <c r="D46" s="38">
        <f t="shared" si="2"/>
        <v>30</v>
      </c>
      <c r="E46" s="39">
        <f t="shared" si="3"/>
        <v>1</v>
      </c>
      <c r="F46" s="49"/>
      <c r="G46" s="49"/>
      <c r="H46" s="49"/>
      <c r="I46" s="50"/>
      <c r="J46" s="50"/>
      <c r="K46" s="50"/>
      <c r="L46" s="60"/>
      <c r="M46" s="52">
        <v>30</v>
      </c>
      <c r="N46" s="51"/>
      <c r="O46" s="50"/>
      <c r="P46" s="50"/>
      <c r="Q46" s="50"/>
      <c r="R46" s="50"/>
      <c r="S46" s="50"/>
      <c r="T46" s="52"/>
      <c r="U46" s="54"/>
      <c r="V46" s="64"/>
      <c r="W46" s="43"/>
      <c r="X46" s="43"/>
      <c r="Y46" s="43"/>
    </row>
    <row r="47" spans="1:25" s="47" customFormat="1" ht="12.75">
      <c r="A47" s="57"/>
      <c r="B47" s="56" t="s">
        <v>75</v>
      </c>
      <c r="C47" s="56" t="s">
        <v>27</v>
      </c>
      <c r="D47" s="38">
        <f t="shared" si="2"/>
        <v>28</v>
      </c>
      <c r="E47" s="39">
        <f t="shared" si="3"/>
        <v>8</v>
      </c>
      <c r="F47" s="49"/>
      <c r="G47" s="49"/>
      <c r="H47" s="49">
        <v>4</v>
      </c>
      <c r="I47" s="50"/>
      <c r="J47" s="50">
        <v>1</v>
      </c>
      <c r="K47" s="50"/>
      <c r="L47" s="60"/>
      <c r="M47" s="52">
        <v>5</v>
      </c>
      <c r="N47" s="51"/>
      <c r="O47" s="50">
        <v>2</v>
      </c>
      <c r="P47" s="50">
        <v>4</v>
      </c>
      <c r="Q47" s="50">
        <v>3</v>
      </c>
      <c r="R47" s="50">
        <v>3</v>
      </c>
      <c r="S47" s="50">
        <v>6</v>
      </c>
      <c r="T47" s="52"/>
      <c r="U47" s="54"/>
      <c r="V47" s="64"/>
      <c r="W47" s="43"/>
      <c r="X47" s="43"/>
      <c r="Y47" s="43"/>
    </row>
    <row r="48" spans="1:25" s="47" customFormat="1" ht="12.75">
      <c r="A48" s="57"/>
      <c r="B48" s="56" t="s">
        <v>76</v>
      </c>
      <c r="C48" s="56" t="s">
        <v>40</v>
      </c>
      <c r="D48" s="38">
        <f t="shared" si="2"/>
        <v>26</v>
      </c>
      <c r="E48" s="39">
        <f t="shared" si="3"/>
        <v>3</v>
      </c>
      <c r="F48" s="49"/>
      <c r="G48" s="49"/>
      <c r="H48" s="49">
        <v>8</v>
      </c>
      <c r="I48" s="50"/>
      <c r="J48" s="50">
        <v>3</v>
      </c>
      <c r="K48" s="50"/>
      <c r="L48" s="50"/>
      <c r="M48" s="54"/>
      <c r="N48" s="51"/>
      <c r="O48" s="50"/>
      <c r="P48" s="50"/>
      <c r="Q48" s="50"/>
      <c r="R48" s="50"/>
      <c r="S48" s="50">
        <v>15</v>
      </c>
      <c r="T48" s="53"/>
      <c r="U48" s="54"/>
      <c r="V48" s="64"/>
      <c r="W48" s="43"/>
      <c r="X48" s="43"/>
      <c r="Y48" s="43"/>
    </row>
    <row r="49" spans="1:25" s="47" customFormat="1" ht="12.75">
      <c r="A49" s="57"/>
      <c r="B49" s="56" t="s">
        <v>77</v>
      </c>
      <c r="C49" s="56" t="s">
        <v>32</v>
      </c>
      <c r="D49" s="38">
        <f t="shared" si="2"/>
        <v>25</v>
      </c>
      <c r="E49" s="39">
        <f t="shared" si="3"/>
        <v>3</v>
      </c>
      <c r="F49" s="49"/>
      <c r="G49" s="49"/>
      <c r="H49" s="49">
        <v>9</v>
      </c>
      <c r="I49" s="50"/>
      <c r="J49" s="50">
        <v>7</v>
      </c>
      <c r="K49" s="50"/>
      <c r="L49" s="60"/>
      <c r="M49" s="54"/>
      <c r="N49" s="51"/>
      <c r="O49" s="50"/>
      <c r="P49" s="50"/>
      <c r="Q49" s="50"/>
      <c r="R49" s="50"/>
      <c r="S49" s="50">
        <v>9</v>
      </c>
      <c r="T49" s="52"/>
      <c r="U49" s="54"/>
      <c r="V49" s="64"/>
      <c r="W49" s="43"/>
      <c r="X49" s="43"/>
      <c r="Y49" s="43"/>
    </row>
    <row r="50" spans="1:25" s="47" customFormat="1" ht="12.75">
      <c r="A50" s="57"/>
      <c r="B50" s="56" t="s">
        <v>78</v>
      </c>
      <c r="C50" s="56" t="s">
        <v>40</v>
      </c>
      <c r="D50" s="38">
        <f t="shared" si="2"/>
        <v>23</v>
      </c>
      <c r="E50" s="39">
        <f t="shared" si="3"/>
        <v>1</v>
      </c>
      <c r="F50" s="49"/>
      <c r="G50" s="49"/>
      <c r="H50" s="49"/>
      <c r="I50" s="50"/>
      <c r="J50" s="50"/>
      <c r="K50" s="50"/>
      <c r="L50" s="60"/>
      <c r="M50" s="52">
        <v>23</v>
      </c>
      <c r="N50" s="51"/>
      <c r="O50" s="50"/>
      <c r="P50" s="50"/>
      <c r="Q50" s="50"/>
      <c r="R50" s="50"/>
      <c r="S50" s="50"/>
      <c r="T50" s="52"/>
      <c r="U50" s="54"/>
      <c r="V50" s="64"/>
      <c r="W50" s="43"/>
      <c r="X50" s="43"/>
      <c r="Y50" s="43"/>
    </row>
    <row r="51" spans="1:25" s="47" customFormat="1" ht="12.75">
      <c r="A51" s="57"/>
      <c r="B51" s="56" t="s">
        <v>79</v>
      </c>
      <c r="C51" s="56" t="s">
        <v>40</v>
      </c>
      <c r="D51" s="38">
        <f t="shared" si="2"/>
        <v>19</v>
      </c>
      <c r="E51" s="39">
        <f t="shared" si="3"/>
        <v>3</v>
      </c>
      <c r="F51" s="49"/>
      <c r="G51" s="49"/>
      <c r="H51" s="49">
        <v>5</v>
      </c>
      <c r="I51" s="50"/>
      <c r="J51" s="50">
        <v>6</v>
      </c>
      <c r="K51" s="50"/>
      <c r="L51" s="50"/>
      <c r="M51" s="54">
        <v>8</v>
      </c>
      <c r="N51" s="51"/>
      <c r="O51" s="50"/>
      <c r="P51" s="50"/>
      <c r="Q51" s="50"/>
      <c r="R51" s="50"/>
      <c r="S51" s="50"/>
      <c r="T51" s="52"/>
      <c r="U51" s="54"/>
      <c r="V51" s="64"/>
      <c r="W51" s="43"/>
      <c r="X51" s="43"/>
      <c r="Y51" s="43"/>
    </row>
    <row r="52" spans="1:25" s="47" customFormat="1" ht="12.75">
      <c r="A52" s="57"/>
      <c r="B52" s="56" t="s">
        <v>80</v>
      </c>
      <c r="C52" s="56" t="s">
        <v>32</v>
      </c>
      <c r="D52" s="38">
        <f t="shared" si="2"/>
        <v>18</v>
      </c>
      <c r="E52" s="39">
        <f t="shared" si="3"/>
        <v>7</v>
      </c>
      <c r="F52" s="58">
        <v>3</v>
      </c>
      <c r="G52" s="49"/>
      <c r="H52" s="49">
        <v>3</v>
      </c>
      <c r="I52" s="50">
        <v>3</v>
      </c>
      <c r="J52" s="51"/>
      <c r="K52" s="61"/>
      <c r="L52" s="50">
        <v>1</v>
      </c>
      <c r="M52" s="54"/>
      <c r="N52" s="51">
        <v>2</v>
      </c>
      <c r="O52" s="50"/>
      <c r="P52" s="50"/>
      <c r="Q52" s="50"/>
      <c r="R52" s="50"/>
      <c r="S52" s="50"/>
      <c r="T52" s="52">
        <v>2</v>
      </c>
      <c r="U52" s="54">
        <v>4</v>
      </c>
      <c r="V52" s="43"/>
      <c r="W52" s="43"/>
      <c r="X52" s="43"/>
      <c r="Y52" s="43"/>
    </row>
    <row r="53" spans="1:25" s="47" customFormat="1" ht="12.75">
      <c r="A53" s="57"/>
      <c r="B53" s="56" t="s">
        <v>81</v>
      </c>
      <c r="C53" s="56" t="s">
        <v>32</v>
      </c>
      <c r="D53" s="38">
        <f t="shared" si="2"/>
        <v>18</v>
      </c>
      <c r="E53" s="39">
        <f t="shared" si="3"/>
        <v>1</v>
      </c>
      <c r="F53" s="49"/>
      <c r="G53" s="49"/>
      <c r="H53" s="49"/>
      <c r="I53" s="50"/>
      <c r="J53" s="50"/>
      <c r="K53" s="50"/>
      <c r="L53" s="60"/>
      <c r="M53" s="52"/>
      <c r="N53" s="51"/>
      <c r="O53" s="50"/>
      <c r="P53" s="50"/>
      <c r="Q53" s="50"/>
      <c r="R53" s="50"/>
      <c r="S53" s="50"/>
      <c r="T53" s="53"/>
      <c r="U53" s="54">
        <v>18</v>
      </c>
      <c r="V53" s="43"/>
      <c r="W53" s="43"/>
      <c r="X53" s="43"/>
      <c r="Y53" s="43"/>
    </row>
    <row r="54" spans="1:25" s="47" customFormat="1" ht="12.75">
      <c r="A54" s="57"/>
      <c r="B54" s="56" t="s">
        <v>82</v>
      </c>
      <c r="C54" s="56" t="s">
        <v>40</v>
      </c>
      <c r="D54" s="38">
        <f t="shared" si="2"/>
        <v>12</v>
      </c>
      <c r="E54" s="39">
        <f t="shared" si="3"/>
        <v>1</v>
      </c>
      <c r="F54" s="49"/>
      <c r="G54" s="49"/>
      <c r="H54" s="49"/>
      <c r="I54" s="50"/>
      <c r="J54" s="50"/>
      <c r="K54" s="50"/>
      <c r="L54" s="60"/>
      <c r="M54" s="52">
        <v>12</v>
      </c>
      <c r="N54" s="51"/>
      <c r="O54" s="50"/>
      <c r="P54" s="50"/>
      <c r="Q54" s="50"/>
      <c r="R54" s="50"/>
      <c r="S54" s="50"/>
      <c r="T54" s="52"/>
      <c r="U54" s="54"/>
      <c r="V54" s="43"/>
      <c r="W54" s="43"/>
      <c r="X54" s="43"/>
      <c r="Y54" s="43"/>
    </row>
    <row r="55" spans="1:25" s="47" customFormat="1" ht="12.75">
      <c r="A55" s="57"/>
      <c r="B55" s="56" t="s">
        <v>83</v>
      </c>
      <c r="C55" s="56" t="s">
        <v>32</v>
      </c>
      <c r="D55" s="38">
        <f t="shared" si="2"/>
        <v>12</v>
      </c>
      <c r="E55" s="39">
        <f t="shared" si="3"/>
        <v>5</v>
      </c>
      <c r="F55" s="58">
        <v>1</v>
      </c>
      <c r="G55" s="65"/>
      <c r="H55" s="66">
        <v>1</v>
      </c>
      <c r="I55" s="61"/>
      <c r="J55" s="60"/>
      <c r="K55" s="50">
        <v>4</v>
      </c>
      <c r="L55" s="60"/>
      <c r="M55" s="52"/>
      <c r="N55" s="51"/>
      <c r="O55" s="50"/>
      <c r="P55" s="50"/>
      <c r="Q55" s="50"/>
      <c r="R55" s="50"/>
      <c r="S55" s="50">
        <v>3</v>
      </c>
      <c r="T55" s="52">
        <v>3</v>
      </c>
      <c r="U55" s="54"/>
      <c r="V55" s="43"/>
      <c r="W55" s="43"/>
      <c r="X55" s="43"/>
      <c r="Y55" s="43"/>
    </row>
    <row r="56" spans="1:25" s="47" customFormat="1" ht="12.75">
      <c r="A56" s="57"/>
      <c r="B56" s="56" t="s">
        <v>84</v>
      </c>
      <c r="C56" s="56" t="s">
        <v>45</v>
      </c>
      <c r="D56" s="38">
        <f t="shared" si="2"/>
        <v>12</v>
      </c>
      <c r="E56" s="39">
        <f t="shared" si="3"/>
        <v>8</v>
      </c>
      <c r="F56" s="58"/>
      <c r="G56" s="66">
        <v>1</v>
      </c>
      <c r="H56" s="66">
        <v>2</v>
      </c>
      <c r="I56" s="61">
        <v>2</v>
      </c>
      <c r="J56" s="51"/>
      <c r="K56" s="61">
        <v>2</v>
      </c>
      <c r="L56" s="50"/>
      <c r="M56" s="54"/>
      <c r="N56" s="51"/>
      <c r="O56" s="50"/>
      <c r="P56" s="50"/>
      <c r="Q56" s="50">
        <v>1</v>
      </c>
      <c r="R56" s="50">
        <v>1</v>
      </c>
      <c r="S56" s="50"/>
      <c r="T56" s="52">
        <v>1</v>
      </c>
      <c r="U56" s="54">
        <v>2</v>
      </c>
      <c r="V56" s="43"/>
      <c r="W56" s="43"/>
      <c r="X56" s="43"/>
      <c r="Y56" s="43"/>
    </row>
    <row r="57" spans="1:25" s="47" customFormat="1" ht="12.75">
      <c r="A57" s="57"/>
      <c r="B57" s="56" t="s">
        <v>85</v>
      </c>
      <c r="C57" s="56" t="s">
        <v>27</v>
      </c>
      <c r="D57" s="38">
        <f t="shared" si="2"/>
        <v>11</v>
      </c>
      <c r="E57" s="39">
        <f t="shared" si="3"/>
        <v>1</v>
      </c>
      <c r="F57" s="49"/>
      <c r="G57" s="49"/>
      <c r="H57" s="49"/>
      <c r="I57" s="50"/>
      <c r="J57" s="50">
        <v>11</v>
      </c>
      <c r="K57" s="50"/>
      <c r="L57" s="50"/>
      <c r="M57" s="54"/>
      <c r="N57" s="51"/>
      <c r="O57" s="50"/>
      <c r="P57" s="50"/>
      <c r="Q57" s="50"/>
      <c r="R57" s="50"/>
      <c r="S57" s="50"/>
      <c r="T57" s="53"/>
      <c r="U57" s="54"/>
      <c r="V57" s="43"/>
      <c r="W57" s="43"/>
      <c r="X57" s="43"/>
      <c r="Y57" s="43"/>
    </row>
    <row r="58" spans="1:25" s="47" customFormat="1" ht="12.75">
      <c r="A58" s="57"/>
      <c r="B58" s="56" t="s">
        <v>86</v>
      </c>
      <c r="C58" s="56" t="s">
        <v>87</v>
      </c>
      <c r="D58" s="38">
        <f t="shared" si="2"/>
        <v>10</v>
      </c>
      <c r="E58" s="39">
        <f t="shared" si="3"/>
        <v>1</v>
      </c>
      <c r="F58" s="49"/>
      <c r="G58" s="49"/>
      <c r="H58" s="49"/>
      <c r="I58" s="50"/>
      <c r="J58" s="50">
        <v>10</v>
      </c>
      <c r="K58" s="50"/>
      <c r="L58" s="50"/>
      <c r="M58" s="54"/>
      <c r="N58" s="51"/>
      <c r="O58" s="50"/>
      <c r="P58" s="50"/>
      <c r="Q58" s="50"/>
      <c r="R58" s="50"/>
      <c r="S58" s="50"/>
      <c r="T58" s="53"/>
      <c r="U58" s="54"/>
      <c r="V58" s="43"/>
      <c r="W58" s="43"/>
      <c r="X58" s="43"/>
      <c r="Y58" s="43"/>
    </row>
    <row r="59" spans="1:25" s="47" customFormat="1" ht="12.75">
      <c r="A59" s="57"/>
      <c r="B59" s="56" t="s">
        <v>88</v>
      </c>
      <c r="C59" s="56" t="s">
        <v>40</v>
      </c>
      <c r="D59" s="38">
        <f t="shared" si="2"/>
        <v>10</v>
      </c>
      <c r="E59" s="39">
        <f t="shared" si="3"/>
        <v>1</v>
      </c>
      <c r="F59" s="49"/>
      <c r="G59" s="49"/>
      <c r="H59" s="49"/>
      <c r="I59" s="50"/>
      <c r="J59" s="50"/>
      <c r="K59" s="50"/>
      <c r="L59" s="60"/>
      <c r="M59" s="52">
        <v>10</v>
      </c>
      <c r="N59" s="51"/>
      <c r="O59" s="50"/>
      <c r="P59" s="50"/>
      <c r="Q59" s="50"/>
      <c r="R59" s="50"/>
      <c r="S59" s="50"/>
      <c r="T59" s="53"/>
      <c r="U59" s="54"/>
      <c r="V59" s="43"/>
      <c r="W59" s="43"/>
      <c r="X59" s="43"/>
      <c r="Y59" s="43"/>
    </row>
    <row r="60" spans="1:25" s="47" customFormat="1" ht="12.75">
      <c r="A60" s="57"/>
      <c r="B60" s="56" t="s">
        <v>89</v>
      </c>
      <c r="C60" s="56" t="s">
        <v>30</v>
      </c>
      <c r="D60" s="38">
        <f t="shared" si="2"/>
        <v>6</v>
      </c>
      <c r="E60" s="39">
        <f t="shared" si="3"/>
        <v>2</v>
      </c>
      <c r="F60" s="49"/>
      <c r="G60" s="49"/>
      <c r="H60" s="49"/>
      <c r="I60" s="50"/>
      <c r="J60" s="50">
        <v>2</v>
      </c>
      <c r="K60" s="50"/>
      <c r="L60" s="60"/>
      <c r="M60" s="52">
        <v>4</v>
      </c>
      <c r="N60" s="51"/>
      <c r="O60" s="50"/>
      <c r="P60" s="50"/>
      <c r="Q60" s="50"/>
      <c r="R60" s="50"/>
      <c r="S60" s="50"/>
      <c r="T60" s="53"/>
      <c r="U60" s="54"/>
      <c r="V60" s="43"/>
      <c r="W60" s="43"/>
      <c r="X60" s="43"/>
      <c r="Y60" s="43"/>
    </row>
    <row r="61" spans="1:25" s="47" customFormat="1" ht="12.75">
      <c r="A61" s="57"/>
      <c r="B61" s="56" t="s">
        <v>90</v>
      </c>
      <c r="C61" s="56" t="s">
        <v>40</v>
      </c>
      <c r="D61" s="38">
        <f t="shared" si="2"/>
        <v>5</v>
      </c>
      <c r="E61" s="39">
        <f t="shared" si="3"/>
        <v>1</v>
      </c>
      <c r="F61" s="49"/>
      <c r="G61" s="49"/>
      <c r="H61" s="49"/>
      <c r="I61" s="50"/>
      <c r="J61" s="50">
        <v>5</v>
      </c>
      <c r="K61" s="50"/>
      <c r="L61" s="50"/>
      <c r="M61" s="54"/>
      <c r="N61" s="51"/>
      <c r="O61" s="50"/>
      <c r="P61" s="50"/>
      <c r="Q61" s="50"/>
      <c r="R61" s="50"/>
      <c r="S61" s="50"/>
      <c r="T61" s="53"/>
      <c r="U61" s="54"/>
      <c r="V61" s="43"/>
      <c r="W61" s="43"/>
      <c r="X61" s="43"/>
      <c r="Y61" s="43"/>
    </row>
    <row r="62" spans="1:25" s="47" customFormat="1" ht="12.75">
      <c r="A62" s="57"/>
      <c r="B62" s="56" t="s">
        <v>91</v>
      </c>
      <c r="C62" s="56" t="s">
        <v>40</v>
      </c>
      <c r="D62" s="38">
        <f t="shared" si="2"/>
        <v>3</v>
      </c>
      <c r="E62" s="39">
        <f t="shared" si="3"/>
        <v>1</v>
      </c>
      <c r="F62" s="49"/>
      <c r="G62" s="49"/>
      <c r="H62" s="49"/>
      <c r="I62" s="50"/>
      <c r="J62" s="50"/>
      <c r="K62" s="50"/>
      <c r="L62" s="60"/>
      <c r="M62" s="52">
        <v>3</v>
      </c>
      <c r="N62" s="51"/>
      <c r="O62" s="50"/>
      <c r="P62" s="50"/>
      <c r="Q62" s="50"/>
      <c r="R62" s="50"/>
      <c r="S62" s="50"/>
      <c r="T62" s="53"/>
      <c r="U62" s="54"/>
      <c r="V62" s="43"/>
      <c r="W62" s="43"/>
      <c r="X62" s="43"/>
      <c r="Y62" s="43"/>
    </row>
    <row r="63" spans="1:25" s="47" customFormat="1" ht="12.75">
      <c r="A63" s="57"/>
      <c r="B63" s="56" t="s">
        <v>92</v>
      </c>
      <c r="C63" s="56" t="s">
        <v>45</v>
      </c>
      <c r="D63" s="38">
        <f t="shared" si="2"/>
        <v>3</v>
      </c>
      <c r="E63" s="39">
        <f t="shared" si="3"/>
        <v>2</v>
      </c>
      <c r="F63" s="58">
        <v>2</v>
      </c>
      <c r="G63" s="65"/>
      <c r="H63" s="65"/>
      <c r="I63" s="61"/>
      <c r="J63" s="60"/>
      <c r="K63" s="61"/>
      <c r="L63" s="60"/>
      <c r="M63" s="52"/>
      <c r="N63" s="51"/>
      <c r="O63" s="50">
        <v>1</v>
      </c>
      <c r="P63" s="50"/>
      <c r="Q63" s="50"/>
      <c r="R63" s="50"/>
      <c r="S63" s="50"/>
      <c r="T63" s="53"/>
      <c r="U63" s="54"/>
      <c r="V63" s="43"/>
      <c r="W63" s="43"/>
      <c r="X63" s="43"/>
      <c r="Y63" s="43"/>
    </row>
    <row r="64" spans="1:25" s="47" customFormat="1" ht="12.75">
      <c r="A64" s="57"/>
      <c r="B64" s="56" t="s">
        <v>93</v>
      </c>
      <c r="C64" s="56" t="s">
        <v>94</v>
      </c>
      <c r="D64" s="38">
        <f t="shared" si="2"/>
        <v>3</v>
      </c>
      <c r="E64" s="39">
        <f t="shared" si="3"/>
        <v>2</v>
      </c>
      <c r="F64" s="58"/>
      <c r="G64" s="66"/>
      <c r="H64" s="66"/>
      <c r="I64" s="54">
        <v>1</v>
      </c>
      <c r="J64" s="51"/>
      <c r="K64" s="61"/>
      <c r="L64" s="51"/>
      <c r="M64" s="52"/>
      <c r="N64" s="51"/>
      <c r="O64" s="50"/>
      <c r="P64" s="50">
        <v>2</v>
      </c>
      <c r="Q64" s="50"/>
      <c r="R64" s="50"/>
      <c r="S64" s="50"/>
      <c r="T64" s="53"/>
      <c r="U64" s="54"/>
      <c r="V64" s="43"/>
      <c r="W64" s="43"/>
      <c r="X64" s="43"/>
      <c r="Y64" s="43"/>
    </row>
    <row r="65" spans="1:25" s="47" customFormat="1" ht="12.75">
      <c r="A65" s="57"/>
      <c r="B65" s="56" t="s">
        <v>95</v>
      </c>
      <c r="C65" s="56" t="s">
        <v>40</v>
      </c>
      <c r="D65" s="38">
        <f t="shared" si="2"/>
        <v>2</v>
      </c>
      <c r="E65" s="39">
        <f t="shared" si="3"/>
        <v>1</v>
      </c>
      <c r="F65" s="49"/>
      <c r="G65" s="49"/>
      <c r="H65" s="49"/>
      <c r="I65" s="50"/>
      <c r="J65" s="50"/>
      <c r="K65" s="50"/>
      <c r="L65" s="60"/>
      <c r="M65" s="52">
        <v>2</v>
      </c>
      <c r="N65" s="51"/>
      <c r="O65" s="50"/>
      <c r="P65" s="50"/>
      <c r="Q65" s="50"/>
      <c r="R65" s="50"/>
      <c r="S65" s="50"/>
      <c r="T65" s="53"/>
      <c r="U65" s="54"/>
      <c r="V65" s="43"/>
      <c r="W65" s="43"/>
      <c r="X65" s="43"/>
      <c r="Y65" s="43"/>
    </row>
    <row r="66" spans="1:25" s="47" customFormat="1" ht="12.75">
      <c r="A66" s="57"/>
      <c r="B66" s="56" t="s">
        <v>96</v>
      </c>
      <c r="C66" s="56" t="s">
        <v>97</v>
      </c>
      <c r="D66" s="38">
        <f t="shared" si="2"/>
        <v>1</v>
      </c>
      <c r="E66" s="39">
        <f t="shared" si="3"/>
        <v>1</v>
      </c>
      <c r="F66" s="49"/>
      <c r="G66" s="49"/>
      <c r="H66" s="49"/>
      <c r="I66" s="50"/>
      <c r="J66" s="50"/>
      <c r="K66" s="50"/>
      <c r="L66" s="60"/>
      <c r="M66" s="52">
        <v>1</v>
      </c>
      <c r="N66" s="51"/>
      <c r="O66" s="50"/>
      <c r="P66" s="50"/>
      <c r="Q66" s="50"/>
      <c r="R66" s="50"/>
      <c r="S66" s="50"/>
      <c r="T66" s="52"/>
      <c r="U66" s="54"/>
      <c r="V66" s="43"/>
      <c r="W66" s="43"/>
      <c r="X66" s="43"/>
      <c r="Y66" s="43"/>
    </row>
    <row r="67" spans="1:25" s="47" customFormat="1" ht="15.75">
      <c r="A67" s="145" t="s">
        <v>98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43"/>
    </row>
    <row r="68" spans="1:25" s="47" customFormat="1" ht="12.75">
      <c r="A68" s="36">
        <v>1</v>
      </c>
      <c r="B68" s="67" t="s">
        <v>99</v>
      </c>
      <c r="C68" s="67" t="s">
        <v>27</v>
      </c>
      <c r="D68" s="38">
        <f aca="true" t="shared" si="4" ref="D68:D88">SUM(F68:Y68)</f>
        <v>112</v>
      </c>
      <c r="E68" s="39">
        <f aca="true" t="shared" si="5" ref="E68:E88">COUNTA(F68:Y68)-COUNTIF(F68:Y68,"=*-*")</f>
        <v>15</v>
      </c>
      <c r="F68" s="68">
        <v>10</v>
      </c>
      <c r="G68" s="68">
        <v>10</v>
      </c>
      <c r="H68" s="68">
        <v>5</v>
      </c>
      <c r="I68" s="68">
        <v>7</v>
      </c>
      <c r="J68" s="68">
        <v>3</v>
      </c>
      <c r="K68" s="68">
        <v>6</v>
      </c>
      <c r="L68" s="69">
        <v>5</v>
      </c>
      <c r="M68" s="42">
        <v>3</v>
      </c>
      <c r="N68" s="69">
        <v>10</v>
      </c>
      <c r="O68" s="69">
        <v>7</v>
      </c>
      <c r="P68" s="70">
        <v>14</v>
      </c>
      <c r="Q68" s="70">
        <v>7</v>
      </c>
      <c r="R68" s="70">
        <v>7</v>
      </c>
      <c r="S68" s="41">
        <v>15</v>
      </c>
      <c r="T68" s="42">
        <v>3</v>
      </c>
      <c r="U68" s="42"/>
      <c r="V68" s="71"/>
      <c r="W68" s="71"/>
      <c r="X68" s="71"/>
      <c r="Y68" s="71"/>
    </row>
    <row r="69" spans="1:23" ht="12.75">
      <c r="A69" s="55">
        <v>2</v>
      </c>
      <c r="B69" s="37" t="s">
        <v>100</v>
      </c>
      <c r="C69" s="37" t="s">
        <v>40</v>
      </c>
      <c r="D69" s="38">
        <f t="shared" si="4"/>
        <v>101</v>
      </c>
      <c r="E69" s="39">
        <f t="shared" si="5"/>
        <v>7</v>
      </c>
      <c r="F69" s="72"/>
      <c r="G69" s="72"/>
      <c r="H69" s="72">
        <v>7</v>
      </c>
      <c r="I69" s="72"/>
      <c r="J69" s="72">
        <v>7</v>
      </c>
      <c r="K69" s="72"/>
      <c r="L69" s="72"/>
      <c r="M69" s="73">
        <v>7</v>
      </c>
      <c r="N69" s="74">
        <v>20</v>
      </c>
      <c r="O69" s="50"/>
      <c r="P69" s="41"/>
      <c r="Q69" s="41"/>
      <c r="R69" s="41"/>
      <c r="S69" s="74">
        <v>30</v>
      </c>
      <c r="T69" s="75">
        <v>10</v>
      </c>
      <c r="U69" s="75">
        <v>20</v>
      </c>
      <c r="V69" s="8"/>
      <c r="W69" s="8"/>
    </row>
    <row r="70" spans="1:23" ht="12.75">
      <c r="A70" s="55">
        <v>3</v>
      </c>
      <c r="B70" s="56" t="s">
        <v>101</v>
      </c>
      <c r="C70" s="56" t="s">
        <v>27</v>
      </c>
      <c r="D70" s="38">
        <f t="shared" si="4"/>
        <v>89</v>
      </c>
      <c r="E70" s="39">
        <f t="shared" si="5"/>
        <v>11</v>
      </c>
      <c r="F70" s="72"/>
      <c r="G70" s="72">
        <v>2</v>
      </c>
      <c r="H70" s="72">
        <v>1</v>
      </c>
      <c r="I70" s="72"/>
      <c r="J70" s="72">
        <v>2</v>
      </c>
      <c r="K70" s="50">
        <v>10</v>
      </c>
      <c r="L70" s="72"/>
      <c r="M70" s="73">
        <v>5</v>
      </c>
      <c r="N70" s="74">
        <v>14</v>
      </c>
      <c r="O70" s="50">
        <v>10</v>
      </c>
      <c r="P70" s="50">
        <v>20</v>
      </c>
      <c r="Q70" s="50">
        <v>10</v>
      </c>
      <c r="R70" s="50">
        <v>10</v>
      </c>
      <c r="S70" s="74"/>
      <c r="T70" s="75">
        <v>5</v>
      </c>
      <c r="U70" s="75"/>
      <c r="V70" s="8"/>
      <c r="W70" s="8"/>
    </row>
    <row r="71" spans="1:23" ht="12.75">
      <c r="A71" s="55">
        <v>4</v>
      </c>
      <c r="B71" s="56" t="s">
        <v>102</v>
      </c>
      <c r="C71" s="56" t="s">
        <v>32</v>
      </c>
      <c r="D71" s="38">
        <f t="shared" si="4"/>
        <v>84</v>
      </c>
      <c r="E71" s="39">
        <f t="shared" si="5"/>
        <v>14</v>
      </c>
      <c r="F71" s="72"/>
      <c r="G71" s="72">
        <v>7</v>
      </c>
      <c r="H71" s="72">
        <v>1</v>
      </c>
      <c r="I71" s="72">
        <v>10</v>
      </c>
      <c r="J71" s="72">
        <v>1</v>
      </c>
      <c r="K71" s="72">
        <v>4</v>
      </c>
      <c r="L71" s="72">
        <v>10</v>
      </c>
      <c r="M71" s="73">
        <v>1</v>
      </c>
      <c r="N71" s="74">
        <v>6</v>
      </c>
      <c r="O71" s="50">
        <v>5</v>
      </c>
      <c r="P71" s="50">
        <v>10</v>
      </c>
      <c r="Q71" s="50">
        <v>5</v>
      </c>
      <c r="R71" s="50">
        <v>3</v>
      </c>
      <c r="S71" s="74"/>
      <c r="T71" s="75">
        <v>7</v>
      </c>
      <c r="U71" s="75">
        <v>14</v>
      </c>
      <c r="V71" s="8"/>
      <c r="W71" s="8"/>
    </row>
    <row r="72" spans="1:23" ht="12.75">
      <c r="A72" s="55">
        <v>5</v>
      </c>
      <c r="B72" s="56" t="s">
        <v>103</v>
      </c>
      <c r="C72" s="56" t="s">
        <v>27</v>
      </c>
      <c r="D72" s="38">
        <f t="shared" si="4"/>
        <v>50</v>
      </c>
      <c r="E72" s="39">
        <f t="shared" si="5"/>
        <v>4</v>
      </c>
      <c r="F72" s="68"/>
      <c r="G72" s="68"/>
      <c r="H72" s="72">
        <v>10</v>
      </c>
      <c r="I72" s="72"/>
      <c r="J72" s="72">
        <v>10</v>
      </c>
      <c r="K72" s="72">
        <v>20</v>
      </c>
      <c r="L72" s="72"/>
      <c r="M72" s="72">
        <v>10</v>
      </c>
      <c r="N72" s="69"/>
      <c r="O72" s="41"/>
      <c r="P72" s="41"/>
      <c r="Q72" s="41"/>
      <c r="R72" s="41"/>
      <c r="S72" s="69"/>
      <c r="T72" s="75"/>
      <c r="U72" s="75"/>
      <c r="V72" s="8"/>
      <c r="W72" s="8"/>
    </row>
    <row r="73" spans="1:23" ht="12.75">
      <c r="A73" s="55">
        <v>6</v>
      </c>
      <c r="B73" s="76" t="s">
        <v>104</v>
      </c>
      <c r="C73" s="76" t="s">
        <v>105</v>
      </c>
      <c r="D73" s="77">
        <f t="shared" si="4"/>
        <v>42</v>
      </c>
      <c r="E73" s="78">
        <f t="shared" si="5"/>
        <v>12</v>
      </c>
      <c r="F73" s="66">
        <v>5</v>
      </c>
      <c r="G73" s="49">
        <v>3</v>
      </c>
      <c r="H73" s="65">
        <v>1</v>
      </c>
      <c r="I73" s="61">
        <v>5</v>
      </c>
      <c r="J73" s="72">
        <v>1</v>
      </c>
      <c r="K73" s="72">
        <v>2</v>
      </c>
      <c r="L73" s="72">
        <v>3</v>
      </c>
      <c r="M73" s="73">
        <v>1</v>
      </c>
      <c r="N73" s="74">
        <v>4</v>
      </c>
      <c r="O73" s="50">
        <v>3</v>
      </c>
      <c r="P73" s="41"/>
      <c r="Q73" s="41"/>
      <c r="R73" s="50">
        <v>5</v>
      </c>
      <c r="S73" s="74">
        <v>9</v>
      </c>
      <c r="T73" s="75"/>
      <c r="U73" s="75"/>
      <c r="V73" s="8"/>
      <c r="W73" s="8"/>
    </row>
    <row r="74" spans="1:23" ht="12.75">
      <c r="A74" s="55">
        <v>7</v>
      </c>
      <c r="B74" s="56" t="s">
        <v>106</v>
      </c>
      <c r="C74" s="56" t="s">
        <v>32</v>
      </c>
      <c r="D74" s="38">
        <f t="shared" si="4"/>
        <v>37</v>
      </c>
      <c r="E74" s="39">
        <f t="shared" si="5"/>
        <v>6</v>
      </c>
      <c r="F74" s="72">
        <v>7</v>
      </c>
      <c r="G74" s="72">
        <v>5</v>
      </c>
      <c r="H74" s="72">
        <v>1</v>
      </c>
      <c r="I74" s="72"/>
      <c r="J74" s="52">
        <v>1</v>
      </c>
      <c r="K74" s="72">
        <v>2</v>
      </c>
      <c r="L74" s="72"/>
      <c r="M74" s="73"/>
      <c r="N74" s="74"/>
      <c r="O74" s="50"/>
      <c r="P74" s="41"/>
      <c r="Q74" s="41"/>
      <c r="R74" s="41"/>
      <c r="S74" s="74">
        <v>21</v>
      </c>
      <c r="T74" s="75"/>
      <c r="U74" s="75"/>
      <c r="V74" s="8"/>
      <c r="W74" s="8"/>
    </row>
    <row r="75" spans="1:23" ht="12.75">
      <c r="A75" s="55">
        <v>8</v>
      </c>
      <c r="B75" s="56" t="s">
        <v>107</v>
      </c>
      <c r="C75" s="56" t="s">
        <v>108</v>
      </c>
      <c r="D75" s="38">
        <f t="shared" si="4"/>
        <v>30</v>
      </c>
      <c r="E75" s="39">
        <f t="shared" si="5"/>
        <v>5</v>
      </c>
      <c r="F75" s="72"/>
      <c r="G75" s="72">
        <v>1</v>
      </c>
      <c r="H75" s="72">
        <v>3</v>
      </c>
      <c r="I75" s="72"/>
      <c r="J75" s="72">
        <v>5</v>
      </c>
      <c r="K75" s="72">
        <v>14</v>
      </c>
      <c r="L75" s="72">
        <v>7</v>
      </c>
      <c r="M75" s="73"/>
      <c r="N75" s="74"/>
      <c r="O75" s="50"/>
      <c r="P75" s="41"/>
      <c r="Q75" s="41"/>
      <c r="R75" s="41"/>
      <c r="S75" s="74"/>
      <c r="T75" s="75"/>
      <c r="U75" s="75"/>
      <c r="V75" s="8"/>
      <c r="W75" s="8"/>
    </row>
    <row r="76" spans="1:23" ht="12.75">
      <c r="A76" s="55">
        <v>9</v>
      </c>
      <c r="B76" s="56" t="s">
        <v>109</v>
      </c>
      <c r="C76" s="56" t="s">
        <v>27</v>
      </c>
      <c r="D76" s="38">
        <f t="shared" si="4"/>
        <v>28</v>
      </c>
      <c r="E76" s="39">
        <f t="shared" si="5"/>
        <v>12</v>
      </c>
      <c r="F76" s="72"/>
      <c r="G76" s="72"/>
      <c r="H76" s="72">
        <v>1</v>
      </c>
      <c r="I76" s="72">
        <v>3</v>
      </c>
      <c r="J76" s="72">
        <v>1</v>
      </c>
      <c r="K76" s="72">
        <v>2</v>
      </c>
      <c r="L76" s="72">
        <v>1</v>
      </c>
      <c r="M76" s="73">
        <v>1</v>
      </c>
      <c r="N76" s="74">
        <v>2</v>
      </c>
      <c r="O76" s="50"/>
      <c r="P76" s="50">
        <v>6</v>
      </c>
      <c r="Q76" s="50">
        <v>2</v>
      </c>
      <c r="R76" s="50">
        <v>2</v>
      </c>
      <c r="S76" s="74">
        <v>3</v>
      </c>
      <c r="T76" s="75"/>
      <c r="U76" s="75">
        <v>4</v>
      </c>
      <c r="V76" s="8"/>
      <c r="W76" s="8"/>
    </row>
    <row r="77" spans="1:23" ht="12.75">
      <c r="A77" s="55">
        <v>10</v>
      </c>
      <c r="B77" s="56" t="s">
        <v>110</v>
      </c>
      <c r="C77" s="56" t="s">
        <v>27</v>
      </c>
      <c r="D77" s="38">
        <f t="shared" si="4"/>
        <v>20</v>
      </c>
      <c r="E77" s="39">
        <f t="shared" si="5"/>
        <v>8</v>
      </c>
      <c r="F77" s="72"/>
      <c r="G77" s="72"/>
      <c r="H77" s="72">
        <v>1</v>
      </c>
      <c r="I77" s="72"/>
      <c r="J77" s="72">
        <v>1</v>
      </c>
      <c r="K77" s="72">
        <v>2</v>
      </c>
      <c r="L77" s="60">
        <v>2</v>
      </c>
      <c r="M77" s="73">
        <v>1</v>
      </c>
      <c r="N77" s="74">
        <v>2</v>
      </c>
      <c r="O77" s="50">
        <v>1</v>
      </c>
      <c r="P77" s="41"/>
      <c r="Q77" s="41"/>
      <c r="R77" s="41"/>
      <c r="S77" s="74"/>
      <c r="T77" s="75"/>
      <c r="U77" s="75">
        <v>10</v>
      </c>
      <c r="V77" s="8"/>
      <c r="W77" s="8"/>
    </row>
    <row r="78" spans="1:23" ht="12.75">
      <c r="A78" s="55"/>
      <c r="B78" s="56" t="s">
        <v>111</v>
      </c>
      <c r="C78" s="56" t="s">
        <v>40</v>
      </c>
      <c r="D78" s="38">
        <f t="shared" si="4"/>
        <v>11</v>
      </c>
      <c r="E78" s="39">
        <f t="shared" si="5"/>
        <v>5</v>
      </c>
      <c r="F78" s="72"/>
      <c r="G78" s="72"/>
      <c r="H78" s="72">
        <v>1</v>
      </c>
      <c r="I78" s="72"/>
      <c r="J78" s="72">
        <v>1</v>
      </c>
      <c r="K78" s="72"/>
      <c r="L78" s="72"/>
      <c r="M78" s="73">
        <v>1</v>
      </c>
      <c r="N78" s="74"/>
      <c r="O78" s="50"/>
      <c r="P78" s="41"/>
      <c r="Q78" s="41"/>
      <c r="R78" s="41"/>
      <c r="S78" s="74">
        <v>6</v>
      </c>
      <c r="T78" s="75">
        <v>2</v>
      </c>
      <c r="U78" s="75"/>
      <c r="V78" s="8"/>
      <c r="W78" s="8"/>
    </row>
    <row r="79" spans="1:23" ht="12.75">
      <c r="A79" s="55"/>
      <c r="B79" s="56" t="s">
        <v>112</v>
      </c>
      <c r="C79" s="56" t="s">
        <v>27</v>
      </c>
      <c r="D79" s="38">
        <f t="shared" si="4"/>
        <v>8</v>
      </c>
      <c r="E79" s="39">
        <f t="shared" si="5"/>
        <v>3</v>
      </c>
      <c r="F79" s="72"/>
      <c r="G79" s="72"/>
      <c r="H79" s="72"/>
      <c r="I79" s="72"/>
      <c r="J79" s="72">
        <v>1</v>
      </c>
      <c r="K79" s="72"/>
      <c r="L79" s="72"/>
      <c r="M79" s="73">
        <v>1</v>
      </c>
      <c r="N79" s="74"/>
      <c r="O79" s="50"/>
      <c r="P79" s="41"/>
      <c r="Q79" s="41"/>
      <c r="R79" s="41"/>
      <c r="S79" s="74"/>
      <c r="T79" s="75"/>
      <c r="U79" s="75">
        <v>6</v>
      </c>
      <c r="V79" s="8"/>
      <c r="W79" s="8"/>
    </row>
    <row r="80" spans="1:23" ht="12.75">
      <c r="A80" s="55"/>
      <c r="B80" s="56" t="s">
        <v>113</v>
      </c>
      <c r="C80" s="56" t="s">
        <v>27</v>
      </c>
      <c r="D80" s="38">
        <f t="shared" si="4"/>
        <v>7</v>
      </c>
      <c r="E80" s="39">
        <f t="shared" si="5"/>
        <v>4</v>
      </c>
      <c r="F80" s="72"/>
      <c r="G80" s="72"/>
      <c r="H80" s="72"/>
      <c r="I80" s="72"/>
      <c r="J80" s="72">
        <v>1</v>
      </c>
      <c r="K80" s="72"/>
      <c r="L80" s="72"/>
      <c r="M80" s="73">
        <v>1</v>
      </c>
      <c r="N80" s="74"/>
      <c r="O80" s="50">
        <v>2</v>
      </c>
      <c r="P80" s="41"/>
      <c r="Q80" s="50">
        <v>3</v>
      </c>
      <c r="R80" s="41"/>
      <c r="S80" s="74"/>
      <c r="T80" s="75"/>
      <c r="U80" s="75"/>
      <c r="V80" s="8"/>
      <c r="W80" s="8"/>
    </row>
    <row r="81" spans="1:23" ht="12.75">
      <c r="A81" s="55"/>
      <c r="B81" s="56" t="s">
        <v>114</v>
      </c>
      <c r="C81" s="56" t="s">
        <v>27</v>
      </c>
      <c r="D81" s="38">
        <f t="shared" si="4"/>
        <v>4</v>
      </c>
      <c r="E81" s="39">
        <f t="shared" si="5"/>
        <v>2</v>
      </c>
      <c r="F81" s="72"/>
      <c r="G81" s="72"/>
      <c r="H81" s="72">
        <v>2</v>
      </c>
      <c r="I81" s="72"/>
      <c r="J81" s="72"/>
      <c r="K81" s="72"/>
      <c r="L81" s="72"/>
      <c r="M81" s="73">
        <v>2</v>
      </c>
      <c r="N81" s="74"/>
      <c r="O81" s="50"/>
      <c r="P81" s="41"/>
      <c r="Q81" s="41"/>
      <c r="R81" s="41"/>
      <c r="S81" s="74"/>
      <c r="T81" s="75"/>
      <c r="U81" s="75"/>
      <c r="V81" s="8"/>
      <c r="W81" s="8"/>
    </row>
    <row r="82" spans="1:23" ht="12.75">
      <c r="A82" s="55"/>
      <c r="B82" s="56" t="s">
        <v>115</v>
      </c>
      <c r="C82" s="56" t="s">
        <v>40</v>
      </c>
      <c r="D82" s="38">
        <f t="shared" si="4"/>
        <v>3</v>
      </c>
      <c r="E82" s="39">
        <f t="shared" si="5"/>
        <v>2</v>
      </c>
      <c r="F82" s="72"/>
      <c r="G82" s="72"/>
      <c r="H82" s="72"/>
      <c r="I82" s="72"/>
      <c r="J82" s="72"/>
      <c r="K82" s="72">
        <v>2</v>
      </c>
      <c r="L82" s="72"/>
      <c r="M82" s="73">
        <v>1</v>
      </c>
      <c r="N82" s="74"/>
      <c r="O82" s="50"/>
      <c r="P82" s="41"/>
      <c r="Q82" s="41"/>
      <c r="R82" s="41"/>
      <c r="S82" s="74"/>
      <c r="T82" s="75"/>
      <c r="U82" s="75"/>
      <c r="V82" s="8"/>
      <c r="W82" s="8"/>
    </row>
    <row r="83" spans="1:23" ht="12.75">
      <c r="A83" s="55"/>
      <c r="B83" s="56" t="s">
        <v>116</v>
      </c>
      <c r="C83" s="56" t="s">
        <v>94</v>
      </c>
      <c r="D83" s="38">
        <f t="shared" si="4"/>
        <v>2</v>
      </c>
      <c r="E83" s="39">
        <f t="shared" si="5"/>
        <v>1</v>
      </c>
      <c r="F83" s="72"/>
      <c r="G83" s="72"/>
      <c r="H83" s="72"/>
      <c r="I83" s="72"/>
      <c r="J83" s="72"/>
      <c r="K83" s="72">
        <v>2</v>
      </c>
      <c r="L83" s="72"/>
      <c r="M83" s="73"/>
      <c r="N83" s="74"/>
      <c r="O83" s="50"/>
      <c r="P83" s="41"/>
      <c r="Q83" s="41"/>
      <c r="R83" s="41"/>
      <c r="S83" s="74"/>
      <c r="T83" s="75"/>
      <c r="U83" s="75"/>
      <c r="V83" s="8"/>
      <c r="W83" s="8"/>
    </row>
    <row r="84" spans="1:23" ht="12.75">
      <c r="A84" s="55"/>
      <c r="B84" s="56" t="s">
        <v>117</v>
      </c>
      <c r="C84" s="56" t="s">
        <v>40</v>
      </c>
      <c r="D84" s="38">
        <f t="shared" si="4"/>
        <v>2</v>
      </c>
      <c r="E84" s="39">
        <f t="shared" si="5"/>
        <v>2</v>
      </c>
      <c r="F84" s="72"/>
      <c r="G84" s="72"/>
      <c r="H84" s="72"/>
      <c r="I84" s="72"/>
      <c r="J84" s="72">
        <v>1</v>
      </c>
      <c r="K84" s="72"/>
      <c r="L84" s="72"/>
      <c r="M84" s="73">
        <v>1</v>
      </c>
      <c r="N84" s="74"/>
      <c r="O84" s="50"/>
      <c r="P84" s="41"/>
      <c r="Q84" s="41"/>
      <c r="R84" s="41"/>
      <c r="S84" s="74"/>
      <c r="T84" s="75"/>
      <c r="U84" s="75"/>
      <c r="V84" s="8"/>
      <c r="W84" s="8"/>
    </row>
    <row r="85" spans="1:23" ht="12.75">
      <c r="A85" s="55"/>
      <c r="B85" s="56" t="s">
        <v>118</v>
      </c>
      <c r="C85" s="56" t="s">
        <v>40</v>
      </c>
      <c r="D85" s="38">
        <f t="shared" si="4"/>
        <v>2</v>
      </c>
      <c r="E85" s="39">
        <f t="shared" si="5"/>
        <v>2</v>
      </c>
      <c r="F85" s="72"/>
      <c r="G85" s="72"/>
      <c r="H85" s="72"/>
      <c r="I85" s="72"/>
      <c r="J85" s="72">
        <v>1</v>
      </c>
      <c r="K85" s="72"/>
      <c r="L85" s="72"/>
      <c r="M85" s="73">
        <v>1</v>
      </c>
      <c r="N85" s="74"/>
      <c r="O85" s="50"/>
      <c r="P85" s="41"/>
      <c r="Q85" s="41"/>
      <c r="R85" s="41"/>
      <c r="S85" s="74"/>
      <c r="T85" s="75"/>
      <c r="U85" s="75"/>
      <c r="V85" s="8"/>
      <c r="W85" s="8"/>
    </row>
    <row r="86" spans="1:23" ht="12.75">
      <c r="A86" s="55"/>
      <c r="B86" s="56" t="s">
        <v>119</v>
      </c>
      <c r="C86" s="56" t="s">
        <v>27</v>
      </c>
      <c r="D86" s="38">
        <f t="shared" si="4"/>
        <v>2</v>
      </c>
      <c r="E86" s="39">
        <f t="shared" si="5"/>
        <v>2</v>
      </c>
      <c r="F86" s="72"/>
      <c r="G86" s="72"/>
      <c r="H86" s="72"/>
      <c r="I86" s="72"/>
      <c r="J86" s="72">
        <v>1</v>
      </c>
      <c r="K86" s="72"/>
      <c r="L86" s="72"/>
      <c r="M86" s="73">
        <v>1</v>
      </c>
      <c r="N86" s="74"/>
      <c r="O86" s="50"/>
      <c r="P86" s="41"/>
      <c r="Q86" s="41"/>
      <c r="R86" s="41"/>
      <c r="S86" s="74"/>
      <c r="T86" s="75"/>
      <c r="U86" s="75"/>
      <c r="V86" s="8"/>
      <c r="W86" s="8"/>
    </row>
    <row r="87" spans="1:23" ht="12.75">
      <c r="A87" s="55"/>
      <c r="B87" s="56" t="s">
        <v>120</v>
      </c>
      <c r="C87" s="56" t="s">
        <v>40</v>
      </c>
      <c r="D87" s="38">
        <f t="shared" si="4"/>
        <v>1</v>
      </c>
      <c r="E87" s="39">
        <f t="shared" si="5"/>
        <v>1</v>
      </c>
      <c r="F87" s="72"/>
      <c r="G87" s="72"/>
      <c r="H87" s="72"/>
      <c r="I87" s="72"/>
      <c r="J87" s="72">
        <v>1</v>
      </c>
      <c r="K87" s="72"/>
      <c r="L87" s="72"/>
      <c r="M87" s="73"/>
      <c r="N87" s="74"/>
      <c r="O87" s="50"/>
      <c r="P87" s="41"/>
      <c r="Q87" s="41"/>
      <c r="R87" s="41"/>
      <c r="S87" s="74"/>
      <c r="T87" s="75"/>
      <c r="U87" s="75"/>
      <c r="V87" s="8"/>
      <c r="W87" s="8"/>
    </row>
    <row r="88" spans="1:23" ht="12.75">
      <c r="A88" s="55"/>
      <c r="B88" s="56" t="s">
        <v>121</v>
      </c>
      <c r="C88" s="56" t="s">
        <v>27</v>
      </c>
      <c r="D88" s="38">
        <f t="shared" si="4"/>
        <v>1</v>
      </c>
      <c r="E88" s="39">
        <f t="shared" si="5"/>
        <v>1</v>
      </c>
      <c r="F88" s="72"/>
      <c r="G88" s="72"/>
      <c r="H88" s="72"/>
      <c r="I88" s="72"/>
      <c r="J88" s="72">
        <v>1</v>
      </c>
      <c r="K88" s="72"/>
      <c r="L88" s="72"/>
      <c r="M88" s="52"/>
      <c r="N88" s="51"/>
      <c r="O88" s="50"/>
      <c r="P88" s="50"/>
      <c r="Q88" s="50"/>
      <c r="R88" s="50"/>
      <c r="S88" s="50"/>
      <c r="T88" s="52"/>
      <c r="U88" s="75"/>
      <c r="V88" s="8"/>
      <c r="W88" s="8"/>
    </row>
  </sheetData>
  <mergeCells count="8">
    <mergeCell ref="B4:E4"/>
    <mergeCell ref="A6:X6"/>
    <mergeCell ref="A67:X67"/>
    <mergeCell ref="A1:T1"/>
    <mergeCell ref="A2:T2"/>
    <mergeCell ref="A3:B3"/>
    <mergeCell ref="C3:E3"/>
    <mergeCell ref="F3:T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workbookViewId="0" topLeftCell="A9">
      <selection activeCell="X6" sqref="X6"/>
    </sheetView>
  </sheetViews>
  <sheetFormatPr defaultColWidth="9.140625" defaultRowHeight="12.75"/>
  <cols>
    <col min="1" max="1" width="5.00390625" style="76" customWidth="1"/>
    <col min="2" max="2" width="28.28125" style="76" customWidth="1"/>
    <col min="3" max="3" width="36.421875" style="76" customWidth="1"/>
    <col min="4" max="4" width="5.00390625" style="76" customWidth="1"/>
    <col min="5" max="5" width="4.00390625" style="76" customWidth="1"/>
    <col min="6" max="6" width="3.57421875" style="76" customWidth="1"/>
    <col min="7" max="7" width="3.140625" style="76" customWidth="1"/>
    <col min="8" max="8" width="3.421875" style="75" customWidth="1"/>
    <col min="9" max="9" width="3.140625" style="76" customWidth="1"/>
    <col min="10" max="10" width="3.421875" style="76" customWidth="1"/>
    <col min="11" max="11" width="3.00390625" style="79" customWidth="1"/>
    <col min="12" max="12" width="3.00390625" style="76" customWidth="1"/>
    <col min="13" max="13" width="3.140625" style="76" customWidth="1"/>
    <col min="14" max="14" width="3.28125" style="76" customWidth="1"/>
    <col min="15" max="16" width="3.00390625" style="76" customWidth="1"/>
    <col min="17" max="17" width="3.140625" style="75" customWidth="1"/>
    <col min="18" max="18" width="3.28125" style="76" customWidth="1"/>
    <col min="19" max="19" width="3.7109375" style="76" customWidth="1"/>
    <col min="20" max="20" width="4.00390625" style="76" customWidth="1"/>
    <col min="21" max="21" width="3.8515625" style="75" customWidth="1"/>
    <col min="22" max="226" width="9.140625" style="76" customWidth="1"/>
    <col min="227" max="16384" width="9.140625" style="80" customWidth="1"/>
  </cols>
  <sheetData>
    <row r="1" spans="1:256" s="82" customFormat="1" ht="123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81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1" s="85" customFormat="1" ht="22.5">
      <c r="A2" s="147" t="s">
        <v>122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84"/>
    </row>
    <row r="3" spans="1:21" s="86" customFormat="1" ht="18.75" customHeight="1">
      <c r="A3" s="148"/>
      <c r="B3" s="148"/>
      <c r="C3" s="141"/>
      <c r="D3" s="141"/>
      <c r="E3" s="141"/>
      <c r="F3" s="140" t="s">
        <v>123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"/>
    </row>
    <row r="4" spans="1:21" ht="21" customHeight="1">
      <c r="A4" s="87"/>
      <c r="B4" s="149" t="s">
        <v>124</v>
      </c>
      <c r="C4" s="149"/>
      <c r="D4" s="149"/>
      <c r="E4" s="149"/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17">
        <v>7</v>
      </c>
      <c r="M4" s="17">
        <v>8</v>
      </c>
      <c r="N4" s="18">
        <v>9</v>
      </c>
      <c r="O4" s="18">
        <v>10</v>
      </c>
      <c r="P4" s="17">
        <v>11</v>
      </c>
      <c r="Q4" s="17">
        <v>12</v>
      </c>
      <c r="R4" s="17">
        <v>13</v>
      </c>
      <c r="S4" s="17">
        <v>14</v>
      </c>
      <c r="T4" s="17">
        <v>15</v>
      </c>
      <c r="U4" s="18">
        <v>16</v>
      </c>
    </row>
    <row r="5" spans="1:21" ht="216" customHeight="1">
      <c r="A5" s="21" t="s">
        <v>4</v>
      </c>
      <c r="B5" s="22" t="s">
        <v>5</v>
      </c>
      <c r="C5" s="23" t="s">
        <v>6</v>
      </c>
      <c r="D5" s="24" t="s">
        <v>7</v>
      </c>
      <c r="E5" s="24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125</v>
      </c>
      <c r="L5" s="25" t="s">
        <v>15</v>
      </c>
      <c r="M5" s="25" t="s">
        <v>126</v>
      </c>
      <c r="N5" s="26" t="s">
        <v>127</v>
      </c>
      <c r="O5" s="27" t="s">
        <v>18</v>
      </c>
      <c r="P5" s="29" t="s">
        <v>19</v>
      </c>
      <c r="Q5" s="27" t="s">
        <v>20</v>
      </c>
      <c r="R5" s="27" t="s">
        <v>21</v>
      </c>
      <c r="S5" s="88" t="s">
        <v>128</v>
      </c>
      <c r="T5" s="27" t="s">
        <v>23</v>
      </c>
      <c r="U5" s="29" t="s">
        <v>24</v>
      </c>
    </row>
    <row r="6" spans="1:252" s="79" customFormat="1" ht="12.75">
      <c r="A6" s="89"/>
      <c r="B6"/>
      <c r="C6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73"/>
      <c r="V6" s="91"/>
      <c r="W6" s="92" t="s">
        <v>28</v>
      </c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</row>
    <row r="7" spans="1:21" s="75" customFormat="1" ht="12.75">
      <c r="A7" s="150" t="s">
        <v>129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94"/>
    </row>
    <row r="8" spans="1:20" ht="12.75">
      <c r="A8" s="95">
        <v>1</v>
      </c>
      <c r="B8" s="37" t="s">
        <v>44</v>
      </c>
      <c r="C8" s="37" t="s">
        <v>130</v>
      </c>
      <c r="D8" s="38">
        <f aca="true" t="shared" si="0" ref="D8:D14">SUM(F8:BG8)</f>
        <v>176</v>
      </c>
      <c r="E8" s="39">
        <f aca="true" t="shared" si="1" ref="E8:E14">COUNTA(F8:BG8)-COUNTIF(F8:BG8,"=*-*")</f>
        <v>12</v>
      </c>
      <c r="F8" s="40"/>
      <c r="G8" s="40">
        <v>15</v>
      </c>
      <c r="H8" s="40">
        <v>6</v>
      </c>
      <c r="I8" s="41">
        <v>12</v>
      </c>
      <c r="J8" s="41">
        <v>6</v>
      </c>
      <c r="K8" s="41">
        <v>24</v>
      </c>
      <c r="L8" s="41">
        <v>15</v>
      </c>
      <c r="M8" s="41">
        <v>8</v>
      </c>
      <c r="N8" s="41">
        <v>24</v>
      </c>
      <c r="O8" s="41">
        <v>15</v>
      </c>
      <c r="P8" s="41">
        <v>24</v>
      </c>
      <c r="Q8" s="41">
        <v>12</v>
      </c>
      <c r="R8" s="41">
        <v>15</v>
      </c>
      <c r="S8" s="41"/>
      <c r="T8" s="41"/>
    </row>
    <row r="9" spans="1:21" ht="12.75">
      <c r="A9" s="96">
        <v>2</v>
      </c>
      <c r="B9" s="56" t="s">
        <v>35</v>
      </c>
      <c r="C9" s="56" t="s">
        <v>27</v>
      </c>
      <c r="D9" s="77">
        <f t="shared" si="0"/>
        <v>132</v>
      </c>
      <c r="E9" s="78">
        <f t="shared" si="1"/>
        <v>7</v>
      </c>
      <c r="F9" s="49">
        <v>15</v>
      </c>
      <c r="G9" s="49"/>
      <c r="H9" s="50">
        <v>15</v>
      </c>
      <c r="I9" s="50"/>
      <c r="J9" s="50">
        <v>12</v>
      </c>
      <c r="K9" s="50"/>
      <c r="L9" s="41"/>
      <c r="M9" s="52">
        <v>15</v>
      </c>
      <c r="N9" s="52"/>
      <c r="O9" s="50"/>
      <c r="P9" s="50">
        <v>30</v>
      </c>
      <c r="Q9" s="50">
        <v>15</v>
      </c>
      <c r="R9" s="50"/>
      <c r="S9" s="50"/>
      <c r="T9" s="50"/>
      <c r="U9" s="75">
        <v>30</v>
      </c>
    </row>
    <row r="10" spans="1:21" ht="12.75">
      <c r="A10" s="95">
        <v>3</v>
      </c>
      <c r="B10" s="56" t="s">
        <v>39</v>
      </c>
      <c r="C10" s="56" t="s">
        <v>40</v>
      </c>
      <c r="D10" s="77">
        <f t="shared" si="0"/>
        <v>119</v>
      </c>
      <c r="E10" s="78">
        <f t="shared" si="1"/>
        <v>6</v>
      </c>
      <c r="F10" s="49"/>
      <c r="G10" s="49"/>
      <c r="H10" s="50">
        <v>8</v>
      </c>
      <c r="I10" s="52"/>
      <c r="J10" s="54"/>
      <c r="K10" s="52">
        <v>30</v>
      </c>
      <c r="L10" s="52"/>
      <c r="M10" s="52">
        <v>10</v>
      </c>
      <c r="N10" s="52"/>
      <c r="O10" s="50"/>
      <c r="P10" s="50"/>
      <c r="Q10" s="50"/>
      <c r="R10" s="50"/>
      <c r="S10" s="50">
        <v>36</v>
      </c>
      <c r="T10" s="50">
        <v>15</v>
      </c>
      <c r="U10" s="75">
        <v>20</v>
      </c>
    </row>
    <row r="11" spans="1:21" ht="12.75">
      <c r="A11" s="95">
        <v>4</v>
      </c>
      <c r="B11" s="97" t="s">
        <v>47</v>
      </c>
      <c r="C11" s="97" t="s">
        <v>32</v>
      </c>
      <c r="D11" s="77">
        <f t="shared" si="0"/>
        <v>119</v>
      </c>
      <c r="E11" s="78">
        <f t="shared" si="1"/>
        <v>7</v>
      </c>
      <c r="F11" s="98"/>
      <c r="G11" s="98"/>
      <c r="H11" s="54">
        <v>10</v>
      </c>
      <c r="I11" s="52">
        <v>15</v>
      </c>
      <c r="J11" s="54">
        <v>8</v>
      </c>
      <c r="K11" s="52">
        <v>20</v>
      </c>
      <c r="L11" s="52"/>
      <c r="M11" s="50">
        <v>12</v>
      </c>
      <c r="N11" s="50">
        <v>30</v>
      </c>
      <c r="O11" s="50"/>
      <c r="P11" s="50"/>
      <c r="Q11" s="50"/>
      <c r="R11" s="50"/>
      <c r="S11" s="50"/>
      <c r="T11" s="50"/>
      <c r="U11" s="75">
        <v>24</v>
      </c>
    </row>
    <row r="12" spans="1:20" ht="12.75">
      <c r="A12" s="95">
        <v>5</v>
      </c>
      <c r="B12" s="97" t="s">
        <v>53</v>
      </c>
      <c r="C12" s="97" t="s">
        <v>27</v>
      </c>
      <c r="D12" s="77">
        <f t="shared" si="0"/>
        <v>67</v>
      </c>
      <c r="E12" s="78">
        <f t="shared" si="1"/>
        <v>3</v>
      </c>
      <c r="F12" s="98"/>
      <c r="G12" s="98"/>
      <c r="H12" s="54">
        <v>12</v>
      </c>
      <c r="I12" s="52"/>
      <c r="J12" s="54">
        <v>10</v>
      </c>
      <c r="K12" s="52"/>
      <c r="L12" s="52"/>
      <c r="M12" s="52"/>
      <c r="N12" s="52"/>
      <c r="O12" s="50"/>
      <c r="P12" s="50"/>
      <c r="Q12" s="50"/>
      <c r="R12" s="50"/>
      <c r="S12" s="50">
        <v>45</v>
      </c>
      <c r="T12" s="50"/>
    </row>
    <row r="13" spans="1:20" ht="12.75">
      <c r="A13" s="95">
        <v>6</v>
      </c>
      <c r="B13" s="97" t="s">
        <v>67</v>
      </c>
      <c r="C13" s="97" t="s">
        <v>27</v>
      </c>
      <c r="D13" s="77">
        <f t="shared" si="0"/>
        <v>15</v>
      </c>
      <c r="E13" s="78">
        <f t="shared" si="1"/>
        <v>1</v>
      </c>
      <c r="F13" s="98"/>
      <c r="G13" s="98"/>
      <c r="H13" s="54"/>
      <c r="I13" s="52"/>
      <c r="J13" s="54">
        <v>15</v>
      </c>
      <c r="K13" s="52"/>
      <c r="L13" s="52"/>
      <c r="M13" s="52"/>
      <c r="N13" s="52"/>
      <c r="O13" s="50"/>
      <c r="P13" s="50"/>
      <c r="Q13" s="50"/>
      <c r="R13" s="50"/>
      <c r="S13" s="50"/>
      <c r="T13" s="50"/>
    </row>
    <row r="14" spans="1:20" ht="12.75">
      <c r="A14" s="95">
        <v>7</v>
      </c>
      <c r="B14" s="97" t="s">
        <v>79</v>
      </c>
      <c r="C14" s="97" t="s">
        <v>40</v>
      </c>
      <c r="D14" s="77">
        <f t="shared" si="0"/>
        <v>6</v>
      </c>
      <c r="E14" s="78">
        <f t="shared" si="1"/>
        <v>1</v>
      </c>
      <c r="F14" s="98"/>
      <c r="G14" s="98"/>
      <c r="H14" s="54"/>
      <c r="I14" s="52"/>
      <c r="J14" s="54"/>
      <c r="K14" s="52"/>
      <c r="L14" s="52"/>
      <c r="M14" s="52">
        <v>6</v>
      </c>
      <c r="N14" s="52"/>
      <c r="O14" s="50"/>
      <c r="P14" s="50"/>
      <c r="Q14" s="50"/>
      <c r="R14" s="50"/>
      <c r="S14" s="50"/>
      <c r="T14" s="50"/>
    </row>
    <row r="15" spans="1:20" ht="12.75">
      <c r="A15" s="99"/>
      <c r="B15" s="100"/>
      <c r="C15" s="100"/>
      <c r="D15" s="101"/>
      <c r="E15" s="101"/>
      <c r="F15" s="98"/>
      <c r="G15" s="66"/>
      <c r="H15" s="54"/>
      <c r="I15" s="54"/>
      <c r="J15" s="54"/>
      <c r="K15" s="52"/>
      <c r="L15" s="54"/>
      <c r="M15" s="54"/>
      <c r="N15" s="54"/>
      <c r="O15" s="54"/>
      <c r="P15" s="54"/>
      <c r="Q15" s="54"/>
      <c r="R15" s="54"/>
      <c r="S15" s="54"/>
      <c r="T15" s="54"/>
    </row>
    <row r="16" spans="1:21" ht="12.75">
      <c r="A16" s="150" t="s">
        <v>131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94"/>
    </row>
    <row r="17" spans="1:21" ht="15" customHeight="1">
      <c r="A17" s="102">
        <v>1</v>
      </c>
      <c r="B17" s="103" t="s">
        <v>26</v>
      </c>
      <c r="C17" s="104" t="s">
        <v>27</v>
      </c>
      <c r="D17" s="77">
        <f aca="true" t="shared" si="2" ref="D17:D26">SUM(F17:BG17)</f>
        <v>267</v>
      </c>
      <c r="E17" s="78">
        <f aca="true" t="shared" si="3" ref="E17:E26">COUNTA(F17:BG17)-COUNTIF(F17:BG17,"=*-*")</f>
        <v>13</v>
      </c>
      <c r="F17" s="40"/>
      <c r="G17" s="40"/>
      <c r="H17" s="41">
        <v>12</v>
      </c>
      <c r="I17" s="41">
        <v>12</v>
      </c>
      <c r="J17" s="41">
        <v>15</v>
      </c>
      <c r="K17" s="59">
        <v>24</v>
      </c>
      <c r="L17" s="41">
        <v>12</v>
      </c>
      <c r="M17" s="41">
        <v>15</v>
      </c>
      <c r="N17" s="41">
        <v>30</v>
      </c>
      <c r="O17" s="41">
        <v>12</v>
      </c>
      <c r="P17" s="41">
        <v>30</v>
      </c>
      <c r="Q17" s="41"/>
      <c r="R17" s="41">
        <v>15</v>
      </c>
      <c r="S17" s="41">
        <v>45</v>
      </c>
      <c r="T17" s="41">
        <v>15</v>
      </c>
      <c r="U17" s="105">
        <v>30</v>
      </c>
    </row>
    <row r="18" spans="1:21" ht="12.75">
      <c r="A18" s="95">
        <v>2</v>
      </c>
      <c r="B18" s="37" t="s">
        <v>36</v>
      </c>
      <c r="C18" s="37" t="s">
        <v>32</v>
      </c>
      <c r="D18" s="77">
        <f t="shared" si="2"/>
        <v>182</v>
      </c>
      <c r="E18" s="78">
        <f t="shared" si="3"/>
        <v>12</v>
      </c>
      <c r="F18" s="49"/>
      <c r="G18" s="49"/>
      <c r="H18" s="50">
        <v>8</v>
      </c>
      <c r="I18" s="50">
        <v>8</v>
      </c>
      <c r="J18" s="50">
        <v>6</v>
      </c>
      <c r="K18" s="51">
        <v>20</v>
      </c>
      <c r="L18" s="50">
        <v>10</v>
      </c>
      <c r="M18" s="50">
        <v>8</v>
      </c>
      <c r="N18" s="50">
        <v>24</v>
      </c>
      <c r="O18" s="50"/>
      <c r="P18" s="50">
        <v>24</v>
      </c>
      <c r="Q18" s="50"/>
      <c r="R18" s="50">
        <v>12</v>
      </c>
      <c r="S18" s="50">
        <v>30</v>
      </c>
      <c r="T18" s="50">
        <v>12</v>
      </c>
      <c r="U18" s="75">
        <v>20</v>
      </c>
    </row>
    <row r="19" spans="1:20" ht="12.75">
      <c r="A19" s="95">
        <v>2</v>
      </c>
      <c r="B19" s="56" t="s">
        <v>37</v>
      </c>
      <c r="C19" s="106" t="s">
        <v>132</v>
      </c>
      <c r="D19" s="77">
        <f t="shared" si="2"/>
        <v>120</v>
      </c>
      <c r="E19" s="78">
        <f t="shared" si="3"/>
        <v>7</v>
      </c>
      <c r="F19" s="66">
        <v>15</v>
      </c>
      <c r="G19" s="49">
        <v>15</v>
      </c>
      <c r="H19" s="50">
        <v>15</v>
      </c>
      <c r="I19" s="50">
        <v>15</v>
      </c>
      <c r="J19" s="50"/>
      <c r="K19" s="51">
        <v>30</v>
      </c>
      <c r="L19" s="50">
        <v>15</v>
      </c>
      <c r="M19" s="41"/>
      <c r="N19" s="41"/>
      <c r="O19" s="50">
        <v>15</v>
      </c>
      <c r="P19" s="50"/>
      <c r="Q19" s="50"/>
      <c r="R19" s="50"/>
      <c r="S19" s="50"/>
      <c r="T19" s="50"/>
    </row>
    <row r="20" spans="1:20" ht="12.75">
      <c r="A20" s="95">
        <v>4</v>
      </c>
      <c r="B20" s="76" t="s">
        <v>75</v>
      </c>
      <c r="C20" s="76" t="s">
        <v>27</v>
      </c>
      <c r="D20" s="77">
        <f t="shared" si="2"/>
        <v>105</v>
      </c>
      <c r="E20" s="78">
        <f t="shared" si="3"/>
        <v>7</v>
      </c>
      <c r="F20" s="107"/>
      <c r="G20" s="107"/>
      <c r="H20" s="75">
        <v>6</v>
      </c>
      <c r="I20" s="50"/>
      <c r="J20" s="41"/>
      <c r="K20" s="41"/>
      <c r="L20" s="54"/>
      <c r="M20" s="54"/>
      <c r="N20" s="54">
        <v>20</v>
      </c>
      <c r="O20" s="50">
        <v>10</v>
      </c>
      <c r="P20" s="50">
        <v>20</v>
      </c>
      <c r="Q20" s="50">
        <v>15</v>
      </c>
      <c r="R20" s="50">
        <v>10</v>
      </c>
      <c r="S20" s="50">
        <v>24</v>
      </c>
      <c r="T20" s="50"/>
    </row>
    <row r="21" spans="1:21" ht="12.75">
      <c r="A21" s="95">
        <v>5</v>
      </c>
      <c r="B21" s="56" t="s">
        <v>58</v>
      </c>
      <c r="C21" s="56" t="s">
        <v>40</v>
      </c>
      <c r="D21" s="77">
        <f t="shared" si="2"/>
        <v>46</v>
      </c>
      <c r="E21" s="78">
        <f t="shared" si="3"/>
        <v>3</v>
      </c>
      <c r="F21" s="49"/>
      <c r="G21" s="49"/>
      <c r="H21" s="50">
        <v>10</v>
      </c>
      <c r="I21" s="50"/>
      <c r="J21" s="50">
        <v>12</v>
      </c>
      <c r="K21" s="51"/>
      <c r="L21" s="41"/>
      <c r="M21" s="50"/>
      <c r="N21" s="50"/>
      <c r="O21" s="50"/>
      <c r="P21" s="50"/>
      <c r="Q21" s="50"/>
      <c r="R21" s="50"/>
      <c r="S21" s="50"/>
      <c r="T21" s="50"/>
      <c r="U21" s="75">
        <v>24</v>
      </c>
    </row>
    <row r="22" spans="1:20" ht="12.75">
      <c r="A22" s="95">
        <v>6</v>
      </c>
      <c r="B22" s="108" t="s">
        <v>55</v>
      </c>
      <c r="C22" s="108" t="s">
        <v>133</v>
      </c>
      <c r="D22" s="77">
        <f t="shared" si="2"/>
        <v>42</v>
      </c>
      <c r="E22" s="78">
        <f t="shared" si="3"/>
        <v>4</v>
      </c>
      <c r="F22" s="109"/>
      <c r="G22" s="109">
        <v>12</v>
      </c>
      <c r="H22" s="110"/>
      <c r="I22" s="50">
        <v>10</v>
      </c>
      <c r="J22" s="50">
        <v>10</v>
      </c>
      <c r="K22" s="51"/>
      <c r="L22" s="41"/>
      <c r="M22" s="50">
        <v>10</v>
      </c>
      <c r="N22" s="50"/>
      <c r="O22" s="50"/>
      <c r="P22" s="50"/>
      <c r="Q22" s="50"/>
      <c r="R22" s="50"/>
      <c r="S22" s="50"/>
      <c r="T22" s="50"/>
    </row>
    <row r="23" spans="1:20" ht="12.75">
      <c r="A23" s="95">
        <v>7</v>
      </c>
      <c r="B23" s="56" t="s">
        <v>61</v>
      </c>
      <c r="C23" s="56" t="s">
        <v>40</v>
      </c>
      <c r="D23" s="77">
        <f t="shared" si="2"/>
        <v>36</v>
      </c>
      <c r="E23" s="78">
        <f t="shared" si="3"/>
        <v>1</v>
      </c>
      <c r="F23" s="49"/>
      <c r="G23" s="49"/>
      <c r="H23" s="50"/>
      <c r="I23" s="50"/>
      <c r="J23" s="50"/>
      <c r="K23" s="51"/>
      <c r="L23" s="41"/>
      <c r="M23" s="50"/>
      <c r="N23" s="50"/>
      <c r="O23" s="50"/>
      <c r="P23" s="50"/>
      <c r="Q23" s="50"/>
      <c r="R23" s="50"/>
      <c r="S23" s="50">
        <v>36</v>
      </c>
      <c r="T23" s="50"/>
    </row>
    <row r="24" spans="1:20" ht="12.75">
      <c r="A24" s="95">
        <v>8</v>
      </c>
      <c r="B24" s="56" t="s">
        <v>134</v>
      </c>
      <c r="C24" s="56" t="s">
        <v>27</v>
      </c>
      <c r="D24" s="77">
        <f t="shared" si="2"/>
        <v>12</v>
      </c>
      <c r="E24" s="78">
        <f t="shared" si="3"/>
        <v>1</v>
      </c>
      <c r="F24" s="49"/>
      <c r="G24" s="49"/>
      <c r="H24" s="50"/>
      <c r="I24" s="50"/>
      <c r="J24" s="50"/>
      <c r="K24" s="51"/>
      <c r="L24" s="41"/>
      <c r="M24" s="50">
        <v>12</v>
      </c>
      <c r="N24" s="50"/>
      <c r="O24" s="50"/>
      <c r="P24" s="50"/>
      <c r="Q24" s="50"/>
      <c r="R24" s="50"/>
      <c r="S24" s="50"/>
      <c r="T24" s="50"/>
    </row>
    <row r="25" spans="1:20" ht="12.75">
      <c r="A25" s="95">
        <v>9</v>
      </c>
      <c r="B25" s="56" t="s">
        <v>65</v>
      </c>
      <c r="C25" s="56" t="s">
        <v>40</v>
      </c>
      <c r="D25" s="77">
        <f t="shared" si="2"/>
        <v>8</v>
      </c>
      <c r="E25" s="78">
        <f t="shared" si="3"/>
        <v>1</v>
      </c>
      <c r="F25" s="49"/>
      <c r="G25" s="49"/>
      <c r="H25" s="50"/>
      <c r="I25" s="50"/>
      <c r="J25" s="50">
        <v>8</v>
      </c>
      <c r="K25" s="51"/>
      <c r="L25" s="41"/>
      <c r="M25" s="50"/>
      <c r="N25" s="50"/>
      <c r="O25" s="50"/>
      <c r="P25" s="50"/>
      <c r="Q25" s="50"/>
      <c r="R25" s="50"/>
      <c r="S25" s="50"/>
      <c r="T25" s="50"/>
    </row>
    <row r="26" spans="1:20" ht="12.75">
      <c r="A26" s="95">
        <v>10</v>
      </c>
      <c r="B26" s="56" t="s">
        <v>82</v>
      </c>
      <c r="C26" s="56" t="s">
        <v>40</v>
      </c>
      <c r="D26" s="77">
        <f t="shared" si="2"/>
        <v>6</v>
      </c>
      <c r="E26" s="78">
        <f t="shared" si="3"/>
        <v>1</v>
      </c>
      <c r="F26" s="49"/>
      <c r="G26" s="49"/>
      <c r="H26" s="50"/>
      <c r="I26" s="50"/>
      <c r="J26" s="50"/>
      <c r="K26" s="51"/>
      <c r="L26" s="41"/>
      <c r="M26" s="50">
        <v>6</v>
      </c>
      <c r="N26" s="50"/>
      <c r="O26" s="54"/>
      <c r="P26" s="42"/>
      <c r="Q26" s="42"/>
      <c r="R26" s="54"/>
      <c r="S26" s="54"/>
      <c r="T26" s="54"/>
    </row>
    <row r="27" spans="1:20" ht="12.75">
      <c r="A27" s="111"/>
      <c r="B27" s="112"/>
      <c r="C27" s="112"/>
      <c r="D27" s="113"/>
      <c r="E27" s="113"/>
      <c r="F27" s="66"/>
      <c r="G27" s="114"/>
      <c r="H27" s="115"/>
      <c r="I27" s="115"/>
      <c r="J27" s="115"/>
      <c r="K27" s="52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1" ht="12.75">
      <c r="A28" s="150" t="s">
        <v>135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94"/>
    </row>
    <row r="29" spans="1:21" ht="12.75">
      <c r="A29" s="102">
        <v>1</v>
      </c>
      <c r="B29" s="116" t="s">
        <v>29</v>
      </c>
      <c r="C29" s="116" t="s">
        <v>136</v>
      </c>
      <c r="D29" s="77">
        <f aca="true" t="shared" si="4" ref="D29:D37">SUM(F29:BG29)</f>
        <v>217</v>
      </c>
      <c r="E29" s="78">
        <f aca="true" t="shared" si="5" ref="E29:E37">COUNTA(F29:BG29)-COUNTIF(F29:BG29,"=*-*")</f>
        <v>12</v>
      </c>
      <c r="F29" s="40">
        <v>15</v>
      </c>
      <c r="G29" s="40">
        <v>12</v>
      </c>
      <c r="H29" s="41">
        <v>10</v>
      </c>
      <c r="I29" s="41">
        <v>10</v>
      </c>
      <c r="J29" s="41">
        <v>12</v>
      </c>
      <c r="K29" s="41">
        <v>20</v>
      </c>
      <c r="L29" s="41">
        <v>12</v>
      </c>
      <c r="M29" s="41">
        <v>15</v>
      </c>
      <c r="N29" s="41">
        <v>24</v>
      </c>
      <c r="O29" s="41"/>
      <c r="P29" s="41"/>
      <c r="Q29" s="41"/>
      <c r="R29" s="41">
        <v>12</v>
      </c>
      <c r="S29" s="41">
        <v>45</v>
      </c>
      <c r="T29" s="41"/>
      <c r="U29" s="105">
        <v>30</v>
      </c>
    </row>
    <row r="30" spans="1:21" ht="12.75">
      <c r="A30" s="95">
        <v>2</v>
      </c>
      <c r="B30" s="37" t="s">
        <v>46</v>
      </c>
      <c r="C30" s="37" t="s">
        <v>32</v>
      </c>
      <c r="D30" s="77">
        <f t="shared" si="4"/>
        <v>144</v>
      </c>
      <c r="E30" s="78">
        <f t="shared" si="5"/>
        <v>9</v>
      </c>
      <c r="F30" s="49">
        <v>8</v>
      </c>
      <c r="G30" s="49">
        <v>10</v>
      </c>
      <c r="H30" s="50">
        <v>8</v>
      </c>
      <c r="I30" s="50"/>
      <c r="J30" s="50">
        <v>8</v>
      </c>
      <c r="K30" s="50">
        <v>16</v>
      </c>
      <c r="L30" s="50">
        <v>10</v>
      </c>
      <c r="M30" s="50"/>
      <c r="N30" s="50">
        <v>30</v>
      </c>
      <c r="O30" s="50"/>
      <c r="P30" s="50"/>
      <c r="Q30" s="50"/>
      <c r="R30" s="50"/>
      <c r="S30" s="50">
        <v>30</v>
      </c>
      <c r="T30" s="50"/>
      <c r="U30" s="75">
        <v>24</v>
      </c>
    </row>
    <row r="31" spans="1:20" ht="12.75">
      <c r="A31" s="95">
        <v>2</v>
      </c>
      <c r="B31" s="56" t="s">
        <v>50</v>
      </c>
      <c r="C31" s="56" t="s">
        <v>32</v>
      </c>
      <c r="D31" s="77">
        <f t="shared" si="4"/>
        <v>120</v>
      </c>
      <c r="E31" s="78">
        <f t="shared" si="5"/>
        <v>7</v>
      </c>
      <c r="F31" s="49">
        <v>12</v>
      </c>
      <c r="G31" s="49">
        <v>15</v>
      </c>
      <c r="H31" s="50">
        <v>12</v>
      </c>
      <c r="I31" s="50">
        <v>12</v>
      </c>
      <c r="J31" s="41"/>
      <c r="K31" s="50">
        <v>24</v>
      </c>
      <c r="L31" s="50">
        <v>15</v>
      </c>
      <c r="M31" s="50"/>
      <c r="N31" s="50"/>
      <c r="O31" s="50"/>
      <c r="P31" s="50">
        <v>30</v>
      </c>
      <c r="Q31" s="50"/>
      <c r="R31" s="50"/>
      <c r="S31" s="50"/>
      <c r="T31" s="50"/>
    </row>
    <row r="32" spans="1:20" ht="12.75">
      <c r="A32" s="95">
        <v>4</v>
      </c>
      <c r="B32" s="56" t="s">
        <v>54</v>
      </c>
      <c r="C32" s="56" t="s">
        <v>27</v>
      </c>
      <c r="D32" s="77">
        <f t="shared" si="4"/>
        <v>97</v>
      </c>
      <c r="E32" s="78">
        <f t="shared" si="5"/>
        <v>5</v>
      </c>
      <c r="F32" s="49"/>
      <c r="G32" s="49"/>
      <c r="H32" s="50"/>
      <c r="I32" s="50"/>
      <c r="J32" s="50">
        <v>10</v>
      </c>
      <c r="K32" s="50"/>
      <c r="L32" s="50"/>
      <c r="M32" s="50">
        <v>12</v>
      </c>
      <c r="N32" s="50"/>
      <c r="O32" s="50"/>
      <c r="P32" s="50">
        <v>24</v>
      </c>
      <c r="Q32" s="50">
        <v>15</v>
      </c>
      <c r="R32" s="50"/>
      <c r="S32" s="50">
        <v>36</v>
      </c>
      <c r="T32" s="50"/>
    </row>
    <row r="33" spans="1:21" ht="12.75">
      <c r="A33" s="95">
        <v>5</v>
      </c>
      <c r="B33" s="56" t="s">
        <v>64</v>
      </c>
      <c r="C33" s="56" t="s">
        <v>27</v>
      </c>
      <c r="D33" s="77">
        <f t="shared" si="4"/>
        <v>85</v>
      </c>
      <c r="E33" s="78">
        <f t="shared" si="5"/>
        <v>6</v>
      </c>
      <c r="F33" s="49"/>
      <c r="G33" s="49"/>
      <c r="H33" s="50">
        <v>6</v>
      </c>
      <c r="I33" s="50"/>
      <c r="J33" s="50"/>
      <c r="K33" s="50">
        <v>12</v>
      </c>
      <c r="L33" s="50"/>
      <c r="M33" s="50"/>
      <c r="N33" s="50"/>
      <c r="O33" s="50">
        <v>15</v>
      </c>
      <c r="P33" s="50">
        <v>20</v>
      </c>
      <c r="Q33" s="50"/>
      <c r="R33" s="50"/>
      <c r="S33" s="50"/>
      <c r="T33" s="50">
        <v>12</v>
      </c>
      <c r="U33" s="75">
        <v>20</v>
      </c>
    </row>
    <row r="34" spans="1:20" ht="12.75">
      <c r="A34" s="95">
        <v>6</v>
      </c>
      <c r="B34" s="56" t="s">
        <v>66</v>
      </c>
      <c r="C34" s="56" t="s">
        <v>27</v>
      </c>
      <c r="D34" s="77">
        <f t="shared" si="4"/>
        <v>72</v>
      </c>
      <c r="E34" s="78">
        <f t="shared" si="5"/>
        <v>5</v>
      </c>
      <c r="F34" s="49">
        <v>10</v>
      </c>
      <c r="G34" s="49">
        <v>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v>15</v>
      </c>
      <c r="S34" s="50">
        <v>24</v>
      </c>
      <c r="T34" s="50">
        <v>15</v>
      </c>
    </row>
    <row r="35" spans="1:20" ht="12.75">
      <c r="A35" s="95">
        <v>7</v>
      </c>
      <c r="B35" s="56" t="s">
        <v>57</v>
      </c>
      <c r="C35" s="56" t="s">
        <v>32</v>
      </c>
      <c r="D35" s="77">
        <f t="shared" si="4"/>
        <v>60</v>
      </c>
      <c r="E35" s="78">
        <f t="shared" si="5"/>
        <v>3</v>
      </c>
      <c r="F35" s="49"/>
      <c r="G35" s="49"/>
      <c r="H35" s="50">
        <v>15</v>
      </c>
      <c r="I35" s="50">
        <v>15</v>
      </c>
      <c r="J35" s="50"/>
      <c r="K35" s="50">
        <v>30</v>
      </c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12.75">
      <c r="A36" s="95">
        <v>8</v>
      </c>
      <c r="B36" s="56" t="s">
        <v>63</v>
      </c>
      <c r="C36" s="56" t="s">
        <v>40</v>
      </c>
      <c r="D36" s="77">
        <f t="shared" si="4"/>
        <v>44</v>
      </c>
      <c r="E36" s="78">
        <f t="shared" si="5"/>
        <v>4</v>
      </c>
      <c r="F36" s="49"/>
      <c r="G36" s="49"/>
      <c r="H36" s="50"/>
      <c r="I36" s="50"/>
      <c r="J36" s="50">
        <v>6</v>
      </c>
      <c r="K36" s="50"/>
      <c r="L36" s="50">
        <v>8</v>
      </c>
      <c r="M36" s="50">
        <v>10</v>
      </c>
      <c r="N36" s="50">
        <v>20</v>
      </c>
      <c r="O36" s="41"/>
      <c r="P36" s="50"/>
      <c r="Q36" s="50"/>
      <c r="R36" s="50"/>
      <c r="S36" s="50"/>
      <c r="T36" s="50"/>
    </row>
    <row r="37" spans="1:20" ht="12.75">
      <c r="A37" s="95">
        <v>9</v>
      </c>
      <c r="B37" s="56" t="s">
        <v>70</v>
      </c>
      <c r="C37" s="56" t="s">
        <v>40</v>
      </c>
      <c r="D37" s="77">
        <f t="shared" si="4"/>
        <v>15</v>
      </c>
      <c r="E37" s="78">
        <f t="shared" si="5"/>
        <v>1</v>
      </c>
      <c r="F37" s="49"/>
      <c r="G37" s="49"/>
      <c r="H37" s="50"/>
      <c r="I37" s="50"/>
      <c r="J37" s="50">
        <v>15</v>
      </c>
      <c r="K37" s="50"/>
      <c r="L37" s="50"/>
      <c r="M37" s="50"/>
      <c r="N37" s="50"/>
      <c r="O37" s="41"/>
      <c r="P37" s="50"/>
      <c r="Q37" s="50"/>
      <c r="R37" s="50"/>
      <c r="S37" s="50"/>
      <c r="T37" s="50"/>
    </row>
    <row r="39" spans="1:21" s="118" customFormat="1" ht="12.75">
      <c r="A39" s="150" t="s">
        <v>137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17"/>
    </row>
    <row r="40" spans="1:21" s="118" customFormat="1" ht="12.75">
      <c r="A40" s="102">
        <v>1</v>
      </c>
      <c r="B40" s="37" t="s">
        <v>31</v>
      </c>
      <c r="C40" s="37" t="s">
        <v>32</v>
      </c>
      <c r="D40" s="77">
        <f aca="true" t="shared" si="6" ref="D40:D49">SUM(F40:BG40)</f>
        <v>202</v>
      </c>
      <c r="E40" s="78">
        <f aca="true" t="shared" si="7" ref="E40:E49">COUNTA(F40:BG40)-COUNTIF(F40:BG40,"=*-*")</f>
        <v>11</v>
      </c>
      <c r="F40" s="40"/>
      <c r="G40" s="40"/>
      <c r="H40" s="41">
        <v>6</v>
      </c>
      <c r="I40" s="41">
        <v>15</v>
      </c>
      <c r="J40" s="41">
        <v>8</v>
      </c>
      <c r="K40" s="41">
        <v>20</v>
      </c>
      <c r="L40" s="41">
        <v>15</v>
      </c>
      <c r="M40" s="41"/>
      <c r="N40" s="41">
        <v>24</v>
      </c>
      <c r="O40" s="41"/>
      <c r="P40" s="41">
        <v>24</v>
      </c>
      <c r="Q40" s="41">
        <v>15</v>
      </c>
      <c r="R40" s="41">
        <v>15</v>
      </c>
      <c r="S40" s="41">
        <v>45</v>
      </c>
      <c r="T40" s="41">
        <v>15</v>
      </c>
      <c r="U40" s="119"/>
    </row>
    <row r="41" spans="1:21" s="118" customFormat="1" ht="12.75">
      <c r="A41" s="95">
        <v>2</v>
      </c>
      <c r="B41" s="56" t="s">
        <v>41</v>
      </c>
      <c r="C41" s="56" t="s">
        <v>27</v>
      </c>
      <c r="D41" s="77">
        <f t="shared" si="6"/>
        <v>162</v>
      </c>
      <c r="E41" s="78">
        <f t="shared" si="7"/>
        <v>9</v>
      </c>
      <c r="F41" s="49"/>
      <c r="G41" s="49">
        <v>15</v>
      </c>
      <c r="H41" s="50"/>
      <c r="I41" s="42"/>
      <c r="J41" s="54"/>
      <c r="K41" s="54"/>
      <c r="L41" s="54"/>
      <c r="M41" s="54">
        <v>8</v>
      </c>
      <c r="N41" s="54">
        <v>20</v>
      </c>
      <c r="O41" s="54">
        <v>15</v>
      </c>
      <c r="P41" s="54">
        <v>20</v>
      </c>
      <c r="Q41" s="50">
        <v>12</v>
      </c>
      <c r="R41" s="50">
        <v>12</v>
      </c>
      <c r="S41" s="54">
        <v>36</v>
      </c>
      <c r="T41" s="54"/>
      <c r="U41" s="115">
        <v>24</v>
      </c>
    </row>
    <row r="42" spans="1:21" s="118" customFormat="1" ht="12.75">
      <c r="A42" s="95">
        <v>3</v>
      </c>
      <c r="B42" s="56" t="s">
        <v>33</v>
      </c>
      <c r="C42" s="56" t="s">
        <v>27</v>
      </c>
      <c r="D42" s="77">
        <f t="shared" si="6"/>
        <v>154</v>
      </c>
      <c r="E42" s="78">
        <f t="shared" si="7"/>
        <v>7</v>
      </c>
      <c r="F42" s="40"/>
      <c r="G42" s="49"/>
      <c r="H42" s="50">
        <v>12</v>
      </c>
      <c r="I42" s="50"/>
      <c r="J42" s="50">
        <v>12</v>
      </c>
      <c r="K42" s="50">
        <v>30</v>
      </c>
      <c r="L42" s="50"/>
      <c r="M42" s="50">
        <v>10</v>
      </c>
      <c r="N42" s="50">
        <v>30</v>
      </c>
      <c r="O42" s="50"/>
      <c r="P42" s="50">
        <v>30</v>
      </c>
      <c r="Q42" s="54"/>
      <c r="R42" s="54"/>
      <c r="S42" s="54"/>
      <c r="T42" s="54"/>
      <c r="U42" s="115">
        <v>30</v>
      </c>
    </row>
    <row r="43" spans="1:21" s="118" customFormat="1" ht="12.75">
      <c r="A43" s="95">
        <v>4</v>
      </c>
      <c r="B43" s="100" t="s">
        <v>49</v>
      </c>
      <c r="C43" s="100" t="s">
        <v>32</v>
      </c>
      <c r="D43" s="77">
        <f t="shared" si="6"/>
        <v>85</v>
      </c>
      <c r="E43" s="78">
        <f t="shared" si="7"/>
        <v>6</v>
      </c>
      <c r="F43" s="66">
        <v>15</v>
      </c>
      <c r="G43" s="66">
        <v>12</v>
      </c>
      <c r="H43" s="54">
        <v>8</v>
      </c>
      <c r="I43" s="54"/>
      <c r="J43" s="54">
        <v>10</v>
      </c>
      <c r="K43" s="50">
        <v>16</v>
      </c>
      <c r="L43" s="42"/>
      <c r="M43" s="54"/>
      <c r="N43" s="54"/>
      <c r="O43" s="54"/>
      <c r="P43" s="54"/>
      <c r="Q43" s="50"/>
      <c r="R43" s="50"/>
      <c r="S43" s="54">
        <v>24</v>
      </c>
      <c r="T43" s="54"/>
      <c r="U43" s="115"/>
    </row>
    <row r="44" spans="1:21" s="118" customFormat="1" ht="12.75">
      <c r="A44" s="95">
        <v>5</v>
      </c>
      <c r="B44" s="100" t="s">
        <v>48</v>
      </c>
      <c r="C44" s="100" t="s">
        <v>40</v>
      </c>
      <c r="D44" s="77">
        <f t="shared" si="6"/>
        <v>66</v>
      </c>
      <c r="E44" s="78">
        <f t="shared" si="7"/>
        <v>4</v>
      </c>
      <c r="F44" s="113"/>
      <c r="G44" s="113"/>
      <c r="H44" s="115">
        <v>15</v>
      </c>
      <c r="I44" s="115"/>
      <c r="J44" s="54">
        <v>15</v>
      </c>
      <c r="K44" s="54">
        <v>24</v>
      </c>
      <c r="L44" s="54"/>
      <c r="M44" s="54">
        <v>12</v>
      </c>
      <c r="N44" s="42"/>
      <c r="O44" s="42"/>
      <c r="P44" s="42"/>
      <c r="Q44" s="50"/>
      <c r="R44" s="50"/>
      <c r="S44" s="54"/>
      <c r="T44" s="54"/>
      <c r="U44" s="115"/>
    </row>
    <row r="45" spans="1:21" s="118" customFormat="1" ht="12.75">
      <c r="A45" s="95">
        <v>6</v>
      </c>
      <c r="B45" s="56" t="s">
        <v>51</v>
      </c>
      <c r="C45" s="56" t="s">
        <v>27</v>
      </c>
      <c r="D45" s="77">
        <f t="shared" si="6"/>
        <v>48</v>
      </c>
      <c r="E45" s="78">
        <f t="shared" si="7"/>
        <v>3</v>
      </c>
      <c r="F45" s="49"/>
      <c r="G45" s="49"/>
      <c r="H45" s="50"/>
      <c r="I45" s="42"/>
      <c r="J45" s="54">
        <v>6</v>
      </c>
      <c r="K45" s="52">
        <v>12</v>
      </c>
      <c r="L45" s="50"/>
      <c r="M45" s="54"/>
      <c r="N45" s="54"/>
      <c r="O45" s="54"/>
      <c r="P45" s="54"/>
      <c r="Q45" s="50"/>
      <c r="R45" s="50"/>
      <c r="S45" s="54">
        <v>30</v>
      </c>
      <c r="T45" s="54"/>
      <c r="U45" s="115"/>
    </row>
    <row r="46" spans="1:21" s="118" customFormat="1" ht="12.75">
      <c r="A46" s="95">
        <v>7</v>
      </c>
      <c r="B46" s="56" t="s">
        <v>138</v>
      </c>
      <c r="C46" s="56" t="s">
        <v>32</v>
      </c>
      <c r="D46" s="77">
        <f t="shared" si="6"/>
        <v>34</v>
      </c>
      <c r="E46" s="78">
        <f t="shared" si="7"/>
        <v>2</v>
      </c>
      <c r="F46" s="49"/>
      <c r="G46" s="49"/>
      <c r="H46" s="50"/>
      <c r="I46" s="42"/>
      <c r="J46" s="54"/>
      <c r="K46" s="52"/>
      <c r="L46" s="50"/>
      <c r="M46" s="54"/>
      <c r="N46" s="54">
        <v>16</v>
      </c>
      <c r="O46" s="54"/>
      <c r="P46" s="54"/>
      <c r="Q46" s="50"/>
      <c r="R46" s="50"/>
      <c r="S46" s="54">
        <v>18</v>
      </c>
      <c r="T46" s="54"/>
      <c r="U46" s="115"/>
    </row>
    <row r="47" spans="1:21" s="118" customFormat="1" ht="12.75">
      <c r="A47" s="95">
        <v>8</v>
      </c>
      <c r="B47" s="56" t="s">
        <v>59</v>
      </c>
      <c r="C47" s="56" t="s">
        <v>40</v>
      </c>
      <c r="D47" s="77">
        <f t="shared" si="6"/>
        <v>25</v>
      </c>
      <c r="E47" s="78">
        <f t="shared" si="7"/>
        <v>2</v>
      </c>
      <c r="F47" s="49"/>
      <c r="G47" s="49"/>
      <c r="H47" s="50">
        <v>10</v>
      </c>
      <c r="I47" s="42"/>
      <c r="J47" s="50"/>
      <c r="K47" s="50"/>
      <c r="L47" s="54"/>
      <c r="M47" s="50">
        <v>15</v>
      </c>
      <c r="N47" s="54"/>
      <c r="O47" s="54"/>
      <c r="P47" s="54"/>
      <c r="Q47" s="50"/>
      <c r="R47" s="50"/>
      <c r="S47" s="54"/>
      <c r="T47" s="54"/>
      <c r="U47" s="115"/>
    </row>
    <row r="48" spans="1:21" s="118" customFormat="1" ht="12.75">
      <c r="A48" s="95">
        <v>9</v>
      </c>
      <c r="B48" s="100" t="s">
        <v>73</v>
      </c>
      <c r="C48" s="100" t="s">
        <v>40</v>
      </c>
      <c r="D48" s="77">
        <f t="shared" si="6"/>
        <v>10</v>
      </c>
      <c r="E48" s="78">
        <f t="shared" si="7"/>
        <v>1</v>
      </c>
      <c r="F48" s="113"/>
      <c r="G48" s="66">
        <v>10</v>
      </c>
      <c r="H48" s="50"/>
      <c r="I48" s="54"/>
      <c r="J48" s="115"/>
      <c r="K48" s="52"/>
      <c r="L48" s="50"/>
      <c r="M48" s="50"/>
      <c r="N48" s="54"/>
      <c r="O48" s="54"/>
      <c r="P48" s="42"/>
      <c r="Q48" s="54"/>
      <c r="R48" s="54"/>
      <c r="S48" s="54"/>
      <c r="T48" s="54"/>
      <c r="U48" s="115"/>
    </row>
    <row r="49" spans="1:21" s="118" customFormat="1" ht="12.75">
      <c r="A49" s="95">
        <v>10</v>
      </c>
      <c r="B49" s="56" t="s">
        <v>78</v>
      </c>
      <c r="C49" s="56" t="s">
        <v>40</v>
      </c>
      <c r="D49" s="77">
        <f t="shared" si="6"/>
        <v>6</v>
      </c>
      <c r="E49" s="78">
        <f t="shared" si="7"/>
        <v>1</v>
      </c>
      <c r="F49" s="49"/>
      <c r="G49" s="49"/>
      <c r="H49" s="50"/>
      <c r="I49" s="42"/>
      <c r="J49" s="54"/>
      <c r="K49" s="54"/>
      <c r="L49" s="54"/>
      <c r="M49" s="54">
        <v>6</v>
      </c>
      <c r="N49" s="54"/>
      <c r="O49" s="54"/>
      <c r="P49" s="42"/>
      <c r="Q49" s="54"/>
      <c r="R49" s="54"/>
      <c r="S49" s="54"/>
      <c r="T49" s="54"/>
      <c r="U49" s="115"/>
    </row>
    <row r="50" spans="1:21" s="118" customFormat="1" ht="12.75">
      <c r="A50" s="111"/>
      <c r="B50" s="56"/>
      <c r="C50" s="56"/>
      <c r="D50" s="113"/>
      <c r="E50" s="113"/>
      <c r="F50" s="49"/>
      <c r="G50" s="49"/>
      <c r="H50" s="50"/>
      <c r="I50" s="42"/>
      <c r="J50" s="54"/>
      <c r="K50" s="54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s="118" customFormat="1" ht="12.75">
      <c r="A51" s="150" t="s">
        <v>139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17"/>
    </row>
    <row r="52" spans="1:21" s="118" customFormat="1" ht="12.75">
      <c r="A52" s="102">
        <v>1</v>
      </c>
      <c r="B52" s="37" t="s">
        <v>52</v>
      </c>
      <c r="C52" s="37" t="s">
        <v>40</v>
      </c>
      <c r="D52" s="77">
        <f>SUM(F52:BG52)</f>
        <v>195</v>
      </c>
      <c r="E52" s="78">
        <f>COUNTA(F52:BG52)-COUNTIF(F52:BG52,"=*-*")</f>
        <v>8</v>
      </c>
      <c r="F52" s="40"/>
      <c r="G52" s="40"/>
      <c r="H52" s="41">
        <v>15</v>
      </c>
      <c r="I52" s="41">
        <v>15</v>
      </c>
      <c r="J52" s="41">
        <v>15</v>
      </c>
      <c r="K52" s="41">
        <v>30</v>
      </c>
      <c r="L52" s="41"/>
      <c r="M52" s="41">
        <v>15</v>
      </c>
      <c r="N52" s="41">
        <v>30</v>
      </c>
      <c r="O52" s="41"/>
      <c r="P52" s="41">
        <v>30</v>
      </c>
      <c r="Q52" s="41"/>
      <c r="R52" s="41"/>
      <c r="S52" s="41">
        <v>45</v>
      </c>
      <c r="T52" s="41"/>
      <c r="U52" s="115"/>
    </row>
    <row r="53" spans="1:21" s="118" customFormat="1" ht="12.75">
      <c r="A53" s="95">
        <v>2</v>
      </c>
      <c r="B53" s="56" t="s">
        <v>72</v>
      </c>
      <c r="C53" s="56" t="s">
        <v>32</v>
      </c>
      <c r="D53" s="77">
        <f>SUM(F53:BG53)</f>
        <v>82</v>
      </c>
      <c r="E53" s="78">
        <f>COUNTA(F53:BG53)-COUNTIF(F53:BG53,"=*-*")</f>
        <v>5</v>
      </c>
      <c r="F53" s="49"/>
      <c r="G53" s="49"/>
      <c r="H53" s="50">
        <v>12</v>
      </c>
      <c r="I53" s="50"/>
      <c r="J53" s="50">
        <v>10</v>
      </c>
      <c r="K53" s="50"/>
      <c r="L53" s="50"/>
      <c r="M53" s="50">
        <v>12</v>
      </c>
      <c r="N53" s="50">
        <v>24</v>
      </c>
      <c r="O53" s="41"/>
      <c r="P53" s="41"/>
      <c r="Q53" s="50"/>
      <c r="R53" s="50"/>
      <c r="S53" s="50"/>
      <c r="T53" s="50"/>
      <c r="U53" s="115">
        <v>24</v>
      </c>
    </row>
    <row r="54" spans="1:21" s="118" customFormat="1" ht="12.75">
      <c r="A54" s="95">
        <v>3</v>
      </c>
      <c r="B54" s="56" t="s">
        <v>81</v>
      </c>
      <c r="C54" s="56" t="s">
        <v>32</v>
      </c>
      <c r="D54" s="77">
        <f>SUM(F54:BG54)</f>
        <v>30</v>
      </c>
      <c r="E54" s="78">
        <f>COUNTA(F54:BG54)-COUNTIF(F54:BG54,"=*-*")</f>
        <v>1</v>
      </c>
      <c r="F54" s="49"/>
      <c r="G54" s="49"/>
      <c r="H54" s="50"/>
      <c r="I54" s="50"/>
      <c r="J54" s="50"/>
      <c r="K54" s="50"/>
      <c r="L54" s="50"/>
      <c r="M54" s="50"/>
      <c r="N54" s="50"/>
      <c r="O54" s="41"/>
      <c r="P54" s="41"/>
      <c r="Q54" s="50"/>
      <c r="R54" s="50"/>
      <c r="S54" s="50"/>
      <c r="T54" s="50"/>
      <c r="U54" s="115">
        <v>30</v>
      </c>
    </row>
    <row r="55" spans="1:21" s="118" customFormat="1" ht="12.75">
      <c r="A55" s="95">
        <v>4</v>
      </c>
      <c r="B55" s="100" t="s">
        <v>89</v>
      </c>
      <c r="C55" s="56" t="s">
        <v>140</v>
      </c>
      <c r="D55" s="77">
        <f>SUM(F55:BG55)</f>
        <v>18</v>
      </c>
      <c r="E55" s="78">
        <f>COUNTA(F55:BG55)-COUNTIF(F55:BG55,"=*-*")</f>
        <v>2</v>
      </c>
      <c r="F55" s="49"/>
      <c r="G55" s="49"/>
      <c r="H55" s="50"/>
      <c r="I55" s="50"/>
      <c r="J55" s="50">
        <v>8</v>
      </c>
      <c r="K55" s="50"/>
      <c r="L55" s="50"/>
      <c r="M55" s="50">
        <v>10</v>
      </c>
      <c r="N55" s="50"/>
      <c r="O55" s="50"/>
      <c r="P55" s="50"/>
      <c r="Q55" s="50"/>
      <c r="R55" s="50"/>
      <c r="S55" s="50"/>
      <c r="T55" s="50"/>
      <c r="U55" s="115"/>
    </row>
    <row r="56" spans="1:21" s="118" customFormat="1" ht="12.75">
      <c r="A56" s="95">
        <v>5</v>
      </c>
      <c r="B56" s="100" t="s">
        <v>86</v>
      </c>
      <c r="C56" s="100" t="s">
        <v>40</v>
      </c>
      <c r="D56" s="77">
        <f>SUM(F56:BG56)</f>
        <v>12</v>
      </c>
      <c r="E56" s="78">
        <f>COUNTA(F56:BG56)-COUNTIF(F56:BG56,"=*-*")</f>
        <v>1</v>
      </c>
      <c r="F56" s="49"/>
      <c r="G56" s="49"/>
      <c r="H56" s="50"/>
      <c r="I56" s="50"/>
      <c r="J56" s="50">
        <v>12</v>
      </c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115"/>
    </row>
    <row r="57" spans="1:21" s="118" customFormat="1" ht="12.75">
      <c r="A57" s="111"/>
      <c r="B57" s="120"/>
      <c r="C57" s="120"/>
      <c r="D57" s="113"/>
      <c r="E57" s="113"/>
      <c r="F57" s="66"/>
      <c r="G57" s="66"/>
      <c r="H57" s="54"/>
      <c r="I57" s="54"/>
      <c r="J57" s="4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115"/>
    </row>
    <row r="58" spans="1:21" s="118" customFormat="1" ht="12.75">
      <c r="A58" s="150" t="s">
        <v>141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17"/>
    </row>
    <row r="59" spans="1:21" s="118" customFormat="1" ht="12.75">
      <c r="A59" s="102">
        <v>1</v>
      </c>
      <c r="B59" s="37" t="s">
        <v>42</v>
      </c>
      <c r="C59" s="37" t="s">
        <v>142</v>
      </c>
      <c r="D59" s="77">
        <f aca="true" t="shared" si="8" ref="D59:D65">SUM(F59:BG59)</f>
        <v>300</v>
      </c>
      <c r="E59" s="78">
        <f aca="true" t="shared" si="9" ref="E59:E65">COUNTA(F59:BG59)-COUNTIF(F59:BG59,"=*-*")</f>
        <v>14</v>
      </c>
      <c r="F59" s="113"/>
      <c r="G59" s="113">
        <v>15</v>
      </c>
      <c r="H59" s="121">
        <v>15</v>
      </c>
      <c r="I59" s="121"/>
      <c r="J59" s="42">
        <v>15</v>
      </c>
      <c r="K59" s="53">
        <v>30</v>
      </c>
      <c r="L59" s="42">
        <v>15</v>
      </c>
      <c r="M59" s="42">
        <v>15</v>
      </c>
      <c r="N59" s="42">
        <v>30</v>
      </c>
      <c r="O59" s="42">
        <v>15</v>
      </c>
      <c r="P59" s="42">
        <v>30</v>
      </c>
      <c r="Q59" s="42">
        <v>15</v>
      </c>
      <c r="R59" s="42">
        <v>15</v>
      </c>
      <c r="S59" s="42">
        <v>45</v>
      </c>
      <c r="T59" s="42">
        <v>15</v>
      </c>
      <c r="U59" s="121">
        <v>30</v>
      </c>
    </row>
    <row r="60" spans="1:21" s="118" customFormat="1" ht="12.75">
      <c r="A60" s="96">
        <v>2</v>
      </c>
      <c r="B60" s="100" t="s">
        <v>62</v>
      </c>
      <c r="C60" s="56" t="s">
        <v>142</v>
      </c>
      <c r="D60" s="77">
        <f t="shared" si="8"/>
        <v>202</v>
      </c>
      <c r="E60" s="78">
        <f t="shared" si="9"/>
        <v>14</v>
      </c>
      <c r="F60" s="66"/>
      <c r="G60" s="66">
        <v>10</v>
      </c>
      <c r="H60" s="54">
        <v>8</v>
      </c>
      <c r="I60" s="54"/>
      <c r="J60" s="54">
        <v>8</v>
      </c>
      <c r="K60" s="52">
        <v>16</v>
      </c>
      <c r="L60" s="54">
        <v>12</v>
      </c>
      <c r="M60" s="54">
        <v>8</v>
      </c>
      <c r="N60" s="54">
        <v>20</v>
      </c>
      <c r="O60" s="54">
        <v>12</v>
      </c>
      <c r="P60" s="54">
        <v>20</v>
      </c>
      <c r="Q60" s="54">
        <v>12</v>
      </c>
      <c r="R60" s="54">
        <v>10</v>
      </c>
      <c r="S60" s="54">
        <v>30</v>
      </c>
      <c r="T60" s="54">
        <v>12</v>
      </c>
      <c r="U60" s="115">
        <v>24</v>
      </c>
    </row>
    <row r="61" spans="1:21" s="118" customFormat="1" ht="12.75">
      <c r="A61" s="95">
        <v>3</v>
      </c>
      <c r="B61" s="56" t="s">
        <v>60</v>
      </c>
      <c r="C61" s="56" t="s">
        <v>32</v>
      </c>
      <c r="D61" s="77">
        <f t="shared" si="8"/>
        <v>147</v>
      </c>
      <c r="E61" s="78">
        <f t="shared" si="9"/>
        <v>9</v>
      </c>
      <c r="F61" s="49">
        <v>15</v>
      </c>
      <c r="G61" s="49">
        <v>12</v>
      </c>
      <c r="H61" s="54">
        <v>12</v>
      </c>
      <c r="I61" s="54"/>
      <c r="J61" s="54">
        <v>12</v>
      </c>
      <c r="K61" s="54">
        <v>24</v>
      </c>
      <c r="L61" s="42"/>
      <c r="M61" s="54">
        <v>12</v>
      </c>
      <c r="N61" s="54">
        <v>24</v>
      </c>
      <c r="O61" s="54"/>
      <c r="P61" s="54">
        <v>24</v>
      </c>
      <c r="Q61" s="54"/>
      <c r="R61" s="54">
        <v>12</v>
      </c>
      <c r="S61" s="54"/>
      <c r="T61" s="54"/>
      <c r="U61" s="115"/>
    </row>
    <row r="62" spans="1:21" s="118" customFormat="1" ht="12.75">
      <c r="A62" s="95">
        <v>4</v>
      </c>
      <c r="B62" s="100" t="s">
        <v>71</v>
      </c>
      <c r="C62" s="56" t="s">
        <v>40</v>
      </c>
      <c r="D62" s="77">
        <f t="shared" si="8"/>
        <v>65</v>
      </c>
      <c r="E62" s="78">
        <f t="shared" si="9"/>
        <v>5</v>
      </c>
      <c r="F62" s="66"/>
      <c r="G62" s="66"/>
      <c r="H62" s="54"/>
      <c r="I62" s="54">
        <v>15</v>
      </c>
      <c r="J62" s="54">
        <v>10</v>
      </c>
      <c r="K62" s="52">
        <v>20</v>
      </c>
      <c r="L62" s="54">
        <v>10</v>
      </c>
      <c r="M62" s="54">
        <v>10</v>
      </c>
      <c r="N62" s="54"/>
      <c r="O62" s="54"/>
      <c r="P62" s="54"/>
      <c r="Q62" s="54"/>
      <c r="R62" s="54"/>
      <c r="S62" s="54"/>
      <c r="T62" s="54"/>
      <c r="U62" s="115"/>
    </row>
    <row r="63" spans="1:21" s="118" customFormat="1" ht="12.75">
      <c r="A63" s="95">
        <v>5</v>
      </c>
      <c r="B63" s="100" t="s">
        <v>83</v>
      </c>
      <c r="C63" s="100" t="s">
        <v>32</v>
      </c>
      <c r="D63" s="77">
        <f t="shared" si="8"/>
        <v>62</v>
      </c>
      <c r="E63" s="78">
        <f t="shared" si="9"/>
        <v>5</v>
      </c>
      <c r="F63" s="66">
        <v>10</v>
      </c>
      <c r="G63" s="66"/>
      <c r="H63" s="54">
        <v>6</v>
      </c>
      <c r="I63" s="54"/>
      <c r="J63" s="54"/>
      <c r="K63" s="52">
        <v>12</v>
      </c>
      <c r="L63" s="54"/>
      <c r="M63" s="54"/>
      <c r="N63" s="54"/>
      <c r="O63" s="54"/>
      <c r="P63" s="54"/>
      <c r="Q63" s="54"/>
      <c r="R63" s="54"/>
      <c r="S63" s="54">
        <v>24</v>
      </c>
      <c r="T63" s="54">
        <v>10</v>
      </c>
      <c r="U63" s="115"/>
    </row>
    <row r="64" spans="1:21" s="118" customFormat="1" ht="12.75">
      <c r="A64" s="95">
        <v>6</v>
      </c>
      <c r="B64" s="56" t="s">
        <v>76</v>
      </c>
      <c r="C64" s="56" t="s">
        <v>40</v>
      </c>
      <c r="D64" s="77">
        <f t="shared" si="8"/>
        <v>52</v>
      </c>
      <c r="E64" s="78">
        <f t="shared" si="9"/>
        <v>3</v>
      </c>
      <c r="F64" s="49"/>
      <c r="G64" s="113"/>
      <c r="H64" s="54">
        <v>10</v>
      </c>
      <c r="I64" s="54"/>
      <c r="J64" s="115">
        <v>6</v>
      </c>
      <c r="K64" s="52"/>
      <c r="L64" s="54"/>
      <c r="M64" s="54"/>
      <c r="N64" s="54"/>
      <c r="O64" s="54"/>
      <c r="P64" s="54"/>
      <c r="Q64" s="54"/>
      <c r="R64" s="54"/>
      <c r="S64" s="54">
        <v>36</v>
      </c>
      <c r="T64" s="54"/>
      <c r="U64" s="115"/>
    </row>
    <row r="65" spans="1:21" s="118" customFormat="1" ht="12.75">
      <c r="A65" s="95">
        <v>7</v>
      </c>
      <c r="B65" s="56" t="s">
        <v>92</v>
      </c>
      <c r="C65" s="56" t="s">
        <v>143</v>
      </c>
      <c r="D65" s="77">
        <f t="shared" si="8"/>
        <v>22</v>
      </c>
      <c r="E65" s="78">
        <f t="shared" si="9"/>
        <v>2</v>
      </c>
      <c r="F65" s="49">
        <v>12</v>
      </c>
      <c r="G65" s="113"/>
      <c r="H65" s="54"/>
      <c r="I65" s="54"/>
      <c r="J65" s="115"/>
      <c r="K65" s="52"/>
      <c r="L65" s="54"/>
      <c r="M65" s="54"/>
      <c r="N65" s="54"/>
      <c r="O65" s="54">
        <v>10</v>
      </c>
      <c r="P65" s="54"/>
      <c r="Q65" s="54"/>
      <c r="R65" s="54"/>
      <c r="S65" s="54"/>
      <c r="T65" s="54"/>
      <c r="U65" s="115"/>
    </row>
    <row r="66" spans="1:21" s="118" customFormat="1" ht="12.75">
      <c r="A66"/>
      <c r="B66"/>
      <c r="C66"/>
      <c r="D66"/>
      <c r="E66"/>
      <c r="F66"/>
      <c r="G66"/>
      <c r="H66" s="54"/>
      <c r="I66" s="54"/>
      <c r="J66" s="42"/>
      <c r="K66" s="52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s="118" customFormat="1" ht="12.75">
      <c r="A67" s="151" t="s">
        <v>144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17"/>
    </row>
    <row r="68" spans="1:21" s="118" customFormat="1" ht="12.75">
      <c r="A68" s="102">
        <v>1</v>
      </c>
      <c r="B68" s="122" t="s">
        <v>84</v>
      </c>
      <c r="C68" s="122" t="s">
        <v>143</v>
      </c>
      <c r="D68" s="77">
        <f>SUM(F68:BG68)</f>
        <v>147</v>
      </c>
      <c r="E68" s="78">
        <f>COUNTA(F68:BG68)-COUNTIF(F68:BG68,"=*-*")</f>
        <v>8</v>
      </c>
      <c r="F68" s="113"/>
      <c r="G68" s="113">
        <v>15</v>
      </c>
      <c r="H68" s="41">
        <v>12</v>
      </c>
      <c r="I68" s="41">
        <v>15</v>
      </c>
      <c r="J68" s="42"/>
      <c r="K68" s="53">
        <v>30</v>
      </c>
      <c r="L68" s="42"/>
      <c r="M68" s="42"/>
      <c r="N68" s="54"/>
      <c r="O68" s="42"/>
      <c r="P68" s="54"/>
      <c r="Q68" s="42">
        <v>15</v>
      </c>
      <c r="R68" s="42">
        <v>15</v>
      </c>
      <c r="S68" s="42"/>
      <c r="T68" s="42">
        <v>15</v>
      </c>
      <c r="U68" s="121">
        <v>30</v>
      </c>
    </row>
    <row r="69" spans="1:21" s="118" customFormat="1" ht="12.75">
      <c r="A69" s="95">
        <v>2</v>
      </c>
      <c r="B69" s="100" t="s">
        <v>93</v>
      </c>
      <c r="C69" s="100" t="s">
        <v>145</v>
      </c>
      <c r="D69" s="77">
        <f>SUM(F69:BG69)</f>
        <v>42</v>
      </c>
      <c r="E69" s="78">
        <f>COUNTA(F69:BG69)-COUNTIF(F69:BG69,"=*-*")</f>
        <v>2</v>
      </c>
      <c r="F69" s="113"/>
      <c r="G69" s="113"/>
      <c r="H69" s="50"/>
      <c r="I69" s="50">
        <v>12</v>
      </c>
      <c r="J69" s="42"/>
      <c r="K69" s="53"/>
      <c r="L69" s="42"/>
      <c r="M69" s="42"/>
      <c r="N69" s="54"/>
      <c r="O69" s="42"/>
      <c r="P69" s="54">
        <v>30</v>
      </c>
      <c r="Q69" s="42"/>
      <c r="R69" s="42"/>
      <c r="S69" s="42"/>
      <c r="T69" s="42"/>
      <c r="U69" s="115"/>
    </row>
    <row r="70" spans="1:21" s="118" customFormat="1" ht="12.75">
      <c r="A70" s="95">
        <v>3</v>
      </c>
      <c r="B70" s="100" t="s">
        <v>90</v>
      </c>
      <c r="C70" s="100" t="s">
        <v>40</v>
      </c>
      <c r="D70" s="77">
        <f>SUM(F70:BG70)</f>
        <v>30</v>
      </c>
      <c r="E70" s="78">
        <f>COUNTA(F70:BG70)-COUNTIF(F70:BG70,"=*-*")</f>
        <v>2</v>
      </c>
      <c r="F70" s="113"/>
      <c r="G70" s="113"/>
      <c r="H70" s="50">
        <v>15</v>
      </c>
      <c r="I70" s="41"/>
      <c r="J70" s="54">
        <v>15</v>
      </c>
      <c r="K70" s="53"/>
      <c r="L70" s="42"/>
      <c r="M70" s="42"/>
      <c r="N70" s="54"/>
      <c r="O70" s="42"/>
      <c r="P70" s="54"/>
      <c r="Q70" s="42"/>
      <c r="R70" s="42"/>
      <c r="S70" s="42"/>
      <c r="T70" s="42"/>
      <c r="U70" s="115"/>
    </row>
    <row r="71" spans="1:21" s="123" customFormat="1" ht="12.75">
      <c r="A71" s="111"/>
      <c r="B71" s="112"/>
      <c r="C71" s="112"/>
      <c r="D71" s="113"/>
      <c r="E71" s="113"/>
      <c r="F71" s="113"/>
      <c r="G71" s="113"/>
      <c r="H71" s="41"/>
      <c r="I71" s="41"/>
      <c r="J71" s="42"/>
      <c r="K71" s="42"/>
      <c r="L71" s="42"/>
      <c r="M71" s="42"/>
      <c r="N71" s="54"/>
      <c r="O71" s="42"/>
      <c r="P71" s="54"/>
      <c r="Q71" s="42"/>
      <c r="R71" s="42"/>
      <c r="S71" s="42"/>
      <c r="T71" s="42"/>
      <c r="U71" s="54"/>
    </row>
    <row r="72" spans="1:32" s="131" customFormat="1" ht="12.75">
      <c r="A72" s="124"/>
      <c r="B72" s="125"/>
      <c r="C72" s="125" t="s">
        <v>146</v>
      </c>
      <c r="D72" s="126"/>
      <c r="E72" s="126"/>
      <c r="F72" s="126"/>
      <c r="G72" s="126"/>
      <c r="H72" s="127"/>
      <c r="I72" s="127"/>
      <c r="J72" s="128"/>
      <c r="K72" s="128"/>
      <c r="L72" s="128"/>
      <c r="M72" s="128"/>
      <c r="N72" s="129"/>
      <c r="O72" s="128"/>
      <c r="P72" s="129"/>
      <c r="Q72" s="128"/>
      <c r="R72" s="128"/>
      <c r="S72" s="128"/>
      <c r="T72" s="130"/>
      <c r="U72" s="117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</row>
    <row r="73" spans="1:21" s="123" customFormat="1" ht="12.75">
      <c r="A73" s="102">
        <v>1</v>
      </c>
      <c r="B73" s="122" t="s">
        <v>80</v>
      </c>
      <c r="C73" s="122" t="s">
        <v>32</v>
      </c>
      <c r="D73" s="77">
        <f>SUM(F73:BG73)</f>
        <v>135</v>
      </c>
      <c r="E73" s="78">
        <f>COUNTA(F73:BG73)-COUNTIF(F73:BG73,"=*-*")</f>
        <v>7</v>
      </c>
      <c r="F73" s="113">
        <v>15</v>
      </c>
      <c r="G73" s="113"/>
      <c r="H73" s="41">
        <v>15</v>
      </c>
      <c r="I73" s="41">
        <v>15</v>
      </c>
      <c r="J73" s="42"/>
      <c r="K73" s="42"/>
      <c r="L73" s="42">
        <v>15</v>
      </c>
      <c r="M73" s="42"/>
      <c r="N73" s="41">
        <v>30</v>
      </c>
      <c r="O73" s="41"/>
      <c r="P73" s="41"/>
      <c r="Q73" s="41"/>
      <c r="R73" s="41"/>
      <c r="S73" s="42"/>
      <c r="T73" s="42">
        <v>15</v>
      </c>
      <c r="U73" s="42">
        <v>30</v>
      </c>
    </row>
    <row r="74" spans="1:21" s="118" customFormat="1" ht="12.75">
      <c r="A74" s="120"/>
      <c r="B74" s="120"/>
      <c r="C74" s="120"/>
      <c r="D74"/>
      <c r="E74"/>
      <c r="F74" s="132"/>
      <c r="G74" s="132"/>
      <c r="H74" s="115"/>
      <c r="I74" s="115"/>
      <c r="J74" s="115"/>
      <c r="K74" s="52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s="118" customFormat="1" ht="12.75">
      <c r="A75" s="152" t="s">
        <v>147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33"/>
    </row>
    <row r="76" spans="1:21" s="118" customFormat="1" ht="12.75">
      <c r="A76" s="102">
        <v>1</v>
      </c>
      <c r="B76" s="116" t="s">
        <v>99</v>
      </c>
      <c r="C76" s="116" t="s">
        <v>27</v>
      </c>
      <c r="D76" s="77">
        <f aca="true" t="shared" si="10" ref="D76:D83">SUM(F76:BG76)</f>
        <v>143</v>
      </c>
      <c r="E76" s="78">
        <f aca="true" t="shared" si="11" ref="E76:E83">COUNTA(F76:BG76)-COUNTIF(F76:BG76,"=*-*")</f>
        <v>14</v>
      </c>
      <c r="F76" s="40">
        <v>10</v>
      </c>
      <c r="G76" s="40">
        <v>10</v>
      </c>
      <c r="H76" s="41">
        <v>5</v>
      </c>
      <c r="I76" s="41">
        <v>10</v>
      </c>
      <c r="J76" s="41"/>
      <c r="K76" s="59">
        <v>10</v>
      </c>
      <c r="L76" s="41">
        <v>7</v>
      </c>
      <c r="M76" s="41">
        <v>5</v>
      </c>
      <c r="N76" s="41">
        <v>14</v>
      </c>
      <c r="O76" s="42">
        <v>10</v>
      </c>
      <c r="P76" s="42">
        <v>20</v>
      </c>
      <c r="Q76" s="42">
        <v>10</v>
      </c>
      <c r="R76" s="42">
        <v>10</v>
      </c>
      <c r="S76" s="42">
        <v>15</v>
      </c>
      <c r="T76" s="42">
        <v>7</v>
      </c>
      <c r="U76" s="115"/>
    </row>
    <row r="77" spans="1:21" s="118" customFormat="1" ht="12.75">
      <c r="A77" s="95">
        <v>2</v>
      </c>
      <c r="B77" s="56" t="s">
        <v>100</v>
      </c>
      <c r="C77" s="56" t="s">
        <v>40</v>
      </c>
      <c r="D77" s="38">
        <f t="shared" si="10"/>
        <v>101</v>
      </c>
      <c r="E77" s="39">
        <f t="shared" si="11"/>
        <v>7</v>
      </c>
      <c r="F77" s="49"/>
      <c r="G77" s="49"/>
      <c r="H77" s="50">
        <v>7</v>
      </c>
      <c r="I77" s="50"/>
      <c r="J77" s="50">
        <v>7</v>
      </c>
      <c r="K77" s="50"/>
      <c r="L77" s="50"/>
      <c r="M77" s="54">
        <v>7</v>
      </c>
      <c r="N77" s="50">
        <v>20</v>
      </c>
      <c r="O77" s="50"/>
      <c r="P77" s="42"/>
      <c r="Q77" s="42"/>
      <c r="R77" s="42"/>
      <c r="S77" s="50">
        <v>30</v>
      </c>
      <c r="T77" s="54">
        <v>10</v>
      </c>
      <c r="U77" s="115">
        <v>20</v>
      </c>
    </row>
    <row r="78" spans="1:21" s="118" customFormat="1" ht="12.75">
      <c r="A78" s="95">
        <v>3</v>
      </c>
      <c r="B78" s="37" t="s">
        <v>103</v>
      </c>
      <c r="C78" s="37" t="s">
        <v>27</v>
      </c>
      <c r="D78" s="38">
        <f t="shared" si="10"/>
        <v>50</v>
      </c>
      <c r="E78" s="39">
        <f t="shared" si="11"/>
        <v>4</v>
      </c>
      <c r="F78" s="49"/>
      <c r="G78" s="49"/>
      <c r="H78" s="50">
        <v>10</v>
      </c>
      <c r="I78" s="50"/>
      <c r="J78" s="50">
        <v>10</v>
      </c>
      <c r="K78" s="51">
        <v>20</v>
      </c>
      <c r="L78" s="50"/>
      <c r="M78" s="50">
        <v>10</v>
      </c>
      <c r="N78" s="50"/>
      <c r="O78" s="50"/>
      <c r="P78" s="42"/>
      <c r="Q78" s="42"/>
      <c r="R78" s="42"/>
      <c r="S78" s="42"/>
      <c r="T78" s="42"/>
      <c r="U78" s="115"/>
    </row>
    <row r="79" spans="1:21" s="118" customFormat="1" ht="12.75">
      <c r="A79" s="95">
        <v>4</v>
      </c>
      <c r="B79" s="56" t="s">
        <v>104</v>
      </c>
      <c r="C79" s="56" t="s">
        <v>148</v>
      </c>
      <c r="D79" s="77">
        <f t="shared" si="10"/>
        <v>46</v>
      </c>
      <c r="E79" s="78">
        <f t="shared" si="11"/>
        <v>7</v>
      </c>
      <c r="F79" s="49">
        <v>5</v>
      </c>
      <c r="G79" s="49">
        <v>5</v>
      </c>
      <c r="H79" s="50"/>
      <c r="I79" s="50">
        <v>7</v>
      </c>
      <c r="J79" s="50"/>
      <c r="K79" s="51"/>
      <c r="L79" s="50">
        <v>5</v>
      </c>
      <c r="M79" s="50"/>
      <c r="N79" s="50">
        <v>10</v>
      </c>
      <c r="O79" s="50">
        <v>7</v>
      </c>
      <c r="P79" s="42"/>
      <c r="Q79" s="42"/>
      <c r="R79" s="50">
        <v>7</v>
      </c>
      <c r="S79" s="42"/>
      <c r="T79" s="42"/>
      <c r="U79" s="115"/>
    </row>
    <row r="80" spans="1:21" s="118" customFormat="1" ht="12.75">
      <c r="A80" s="95">
        <v>5</v>
      </c>
      <c r="B80" s="56" t="s">
        <v>106</v>
      </c>
      <c r="C80" s="56" t="s">
        <v>32</v>
      </c>
      <c r="D80" s="38">
        <f t="shared" si="10"/>
        <v>35</v>
      </c>
      <c r="E80" s="39">
        <f t="shared" si="11"/>
        <v>3</v>
      </c>
      <c r="F80" s="49">
        <v>7</v>
      </c>
      <c r="G80" s="49">
        <v>7</v>
      </c>
      <c r="H80" s="50"/>
      <c r="I80" s="50"/>
      <c r="J80" s="50"/>
      <c r="K80" s="51"/>
      <c r="L80" s="50"/>
      <c r="M80" s="50"/>
      <c r="N80" s="50"/>
      <c r="O80" s="50"/>
      <c r="P80" s="42"/>
      <c r="Q80" s="42"/>
      <c r="R80" s="54"/>
      <c r="S80" s="54">
        <v>21</v>
      </c>
      <c r="T80" s="42"/>
      <c r="U80" s="115"/>
    </row>
    <row r="81" spans="1:21" s="118" customFormat="1" ht="12.75">
      <c r="A81" s="95">
        <v>6</v>
      </c>
      <c r="B81" s="56" t="s">
        <v>111</v>
      </c>
      <c r="C81" s="56" t="s">
        <v>40</v>
      </c>
      <c r="D81" s="38">
        <f t="shared" si="10"/>
        <v>29</v>
      </c>
      <c r="E81" s="39">
        <f t="shared" si="11"/>
        <v>3</v>
      </c>
      <c r="F81" s="49"/>
      <c r="G81" s="49"/>
      <c r="H81" s="50"/>
      <c r="I81" s="50"/>
      <c r="J81" s="50">
        <v>5</v>
      </c>
      <c r="K81" s="51">
        <v>14</v>
      </c>
      <c r="L81" s="54">
        <v>10</v>
      </c>
      <c r="M81" s="50"/>
      <c r="N81" s="50"/>
      <c r="O81" s="50"/>
      <c r="P81" s="42"/>
      <c r="Q81" s="42"/>
      <c r="R81" s="42"/>
      <c r="S81" s="42"/>
      <c r="T81" s="42"/>
      <c r="U81" s="115"/>
    </row>
    <row r="82" spans="1:21" s="118" customFormat="1" ht="12.75">
      <c r="A82" s="95">
        <v>7</v>
      </c>
      <c r="B82" s="56" t="s">
        <v>110</v>
      </c>
      <c r="C82" s="56" t="s">
        <v>27</v>
      </c>
      <c r="D82" s="38">
        <f t="shared" si="10"/>
        <v>14</v>
      </c>
      <c r="E82" s="39">
        <f t="shared" si="11"/>
        <v>1</v>
      </c>
      <c r="F82" s="49"/>
      <c r="G82" s="49"/>
      <c r="H82" s="50"/>
      <c r="I82" s="50"/>
      <c r="J82" s="50"/>
      <c r="K82" s="51"/>
      <c r="L82" s="50"/>
      <c r="M82" s="50"/>
      <c r="N82" s="50"/>
      <c r="O82" s="50"/>
      <c r="P82" s="42"/>
      <c r="Q82" s="42"/>
      <c r="R82" s="54"/>
      <c r="S82" s="54"/>
      <c r="T82" s="42"/>
      <c r="U82" s="115">
        <v>14</v>
      </c>
    </row>
    <row r="83" spans="1:21" s="118" customFormat="1" ht="12.75">
      <c r="A83" s="95">
        <v>8</v>
      </c>
      <c r="B83" s="56" t="s">
        <v>107</v>
      </c>
      <c r="C83" s="56" t="s">
        <v>108</v>
      </c>
      <c r="D83" s="38">
        <f t="shared" si="10"/>
        <v>5</v>
      </c>
      <c r="E83" s="39">
        <f t="shared" si="11"/>
        <v>1</v>
      </c>
      <c r="F83" s="49"/>
      <c r="G83" s="49"/>
      <c r="H83" s="50"/>
      <c r="I83" s="50"/>
      <c r="J83" s="50"/>
      <c r="K83" s="51"/>
      <c r="L83" s="50"/>
      <c r="M83" s="50"/>
      <c r="N83" s="50"/>
      <c r="O83" s="50"/>
      <c r="P83" s="42"/>
      <c r="Q83" s="42"/>
      <c r="R83" s="54"/>
      <c r="S83" s="54"/>
      <c r="T83" s="54">
        <v>5</v>
      </c>
      <c r="U83" s="115"/>
    </row>
    <row r="84" spans="1:21" s="118" customFormat="1" ht="12.75">
      <c r="A84" s="120"/>
      <c r="B84" s="120"/>
      <c r="C84" s="120"/>
      <c r="D84" s="120"/>
      <c r="E84" s="120"/>
      <c r="F84" s="132"/>
      <c r="G84" s="132"/>
      <c r="H84" s="115"/>
      <c r="I84" s="115"/>
      <c r="J84" s="115"/>
      <c r="K84" s="52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s="118" customFormat="1" ht="12.75">
      <c r="A85" s="152" t="s">
        <v>149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33"/>
    </row>
    <row r="86" spans="1:21" s="118" customFormat="1" ht="12.75">
      <c r="A86" s="102">
        <v>1</v>
      </c>
      <c r="B86" s="67" t="s">
        <v>102</v>
      </c>
      <c r="C86" s="67" t="s">
        <v>32</v>
      </c>
      <c r="D86" s="134">
        <f aca="true" t="shared" si="12" ref="D86:D91">SUM(F86:BG86)</f>
        <v>145</v>
      </c>
      <c r="E86" s="135">
        <f aca="true" t="shared" si="13" ref="E86:E91">COUNTA(F86:BG86)-COUNTIF(F86:BG86,"=*-*")</f>
        <v>14</v>
      </c>
      <c r="F86" s="92"/>
      <c r="G86" s="69">
        <v>10</v>
      </c>
      <c r="H86" s="69">
        <v>10</v>
      </c>
      <c r="I86" s="70">
        <v>10</v>
      </c>
      <c r="J86" s="69">
        <v>7</v>
      </c>
      <c r="K86" s="59">
        <v>14</v>
      </c>
      <c r="L86" s="41">
        <v>10</v>
      </c>
      <c r="M86" s="41">
        <v>5</v>
      </c>
      <c r="N86" s="41">
        <v>14</v>
      </c>
      <c r="O86" s="41">
        <v>7</v>
      </c>
      <c r="P86" s="41">
        <v>14</v>
      </c>
      <c r="Q86" s="41">
        <v>7</v>
      </c>
      <c r="R86" s="41">
        <v>7</v>
      </c>
      <c r="S86" s="42"/>
      <c r="T86" s="42">
        <v>10</v>
      </c>
      <c r="U86" s="121">
        <v>20</v>
      </c>
    </row>
    <row r="87" spans="1:21" s="118" customFormat="1" ht="12.75">
      <c r="A87" s="95">
        <v>2</v>
      </c>
      <c r="B87" s="136" t="s">
        <v>101</v>
      </c>
      <c r="C87" s="136" t="s">
        <v>27</v>
      </c>
      <c r="D87" s="134">
        <f t="shared" si="12"/>
        <v>131</v>
      </c>
      <c r="E87" s="135">
        <f t="shared" si="13"/>
        <v>11</v>
      </c>
      <c r="F87" s="137"/>
      <c r="G87" s="74">
        <v>7</v>
      </c>
      <c r="H87" s="74">
        <v>7</v>
      </c>
      <c r="I87" s="137"/>
      <c r="J87" s="74">
        <v>10</v>
      </c>
      <c r="K87" s="51">
        <v>20</v>
      </c>
      <c r="L87" s="50"/>
      <c r="M87" s="50">
        <v>10</v>
      </c>
      <c r="N87" s="50">
        <v>20</v>
      </c>
      <c r="O87" s="50">
        <v>10</v>
      </c>
      <c r="P87" s="50">
        <v>20</v>
      </c>
      <c r="Q87" s="54">
        <v>10</v>
      </c>
      <c r="R87" s="54">
        <v>10</v>
      </c>
      <c r="S87" s="54"/>
      <c r="T87" s="54">
        <v>7</v>
      </c>
      <c r="U87" s="115"/>
    </row>
    <row r="88" spans="1:21" s="118" customFormat="1" ht="12.75">
      <c r="A88" s="95">
        <v>3</v>
      </c>
      <c r="B88" s="136" t="s">
        <v>109</v>
      </c>
      <c r="C88" s="136" t="s">
        <v>27</v>
      </c>
      <c r="D88" s="134">
        <f t="shared" si="12"/>
        <v>60</v>
      </c>
      <c r="E88" s="135">
        <f t="shared" si="13"/>
        <v>8</v>
      </c>
      <c r="F88" s="113"/>
      <c r="G88" s="49"/>
      <c r="H88" s="54">
        <v>5</v>
      </c>
      <c r="I88" s="54">
        <v>7</v>
      </c>
      <c r="J88" s="42"/>
      <c r="K88" s="52">
        <v>10</v>
      </c>
      <c r="L88" s="54">
        <v>7</v>
      </c>
      <c r="M88" s="50"/>
      <c r="N88" s="50">
        <v>10</v>
      </c>
      <c r="O88" s="50"/>
      <c r="P88" s="50">
        <v>6</v>
      </c>
      <c r="Q88" s="42"/>
      <c r="R88" s="50">
        <v>5</v>
      </c>
      <c r="S88" s="42"/>
      <c r="T88" s="42"/>
      <c r="U88" s="115">
        <v>10</v>
      </c>
    </row>
    <row r="89" spans="1:21" s="118" customFormat="1" ht="12.75">
      <c r="A89" s="95">
        <v>4</v>
      </c>
      <c r="B89" s="136" t="s">
        <v>113</v>
      </c>
      <c r="C89" s="136" t="s">
        <v>27</v>
      </c>
      <c r="D89" s="134">
        <f t="shared" si="12"/>
        <v>15</v>
      </c>
      <c r="E89" s="135">
        <f t="shared" si="13"/>
        <v>3</v>
      </c>
      <c r="F89" s="76"/>
      <c r="G89" s="74"/>
      <c r="H89" s="74"/>
      <c r="I89" s="70"/>
      <c r="J89" s="74">
        <v>5</v>
      </c>
      <c r="K89" s="79"/>
      <c r="L89" s="76"/>
      <c r="M89" s="76"/>
      <c r="N89" s="76"/>
      <c r="O89" s="76">
        <v>5</v>
      </c>
      <c r="P89" s="76"/>
      <c r="Q89" s="75">
        <v>5</v>
      </c>
      <c r="R89" s="76"/>
      <c r="S89" s="76"/>
      <c r="T89" s="76"/>
      <c r="U89" s="75"/>
    </row>
    <row r="90" spans="1:21" ht="12.75">
      <c r="A90" s="95">
        <v>5</v>
      </c>
      <c r="B90" s="136" t="s">
        <v>112</v>
      </c>
      <c r="C90" s="136" t="s">
        <v>27</v>
      </c>
      <c r="D90" s="134">
        <f t="shared" si="12"/>
        <v>14</v>
      </c>
      <c r="E90" s="135">
        <f t="shared" si="13"/>
        <v>1</v>
      </c>
      <c r="F90" s="113"/>
      <c r="G90" s="49"/>
      <c r="H90" s="54"/>
      <c r="I90" s="54"/>
      <c r="J90" s="42"/>
      <c r="K90" s="52"/>
      <c r="L90" s="54"/>
      <c r="M90" s="50"/>
      <c r="N90" s="50"/>
      <c r="O90" s="50"/>
      <c r="P90" s="50"/>
      <c r="Q90" s="42"/>
      <c r="R90" s="50"/>
      <c r="S90" s="42"/>
      <c r="T90" s="42"/>
      <c r="U90" s="115">
        <v>14</v>
      </c>
    </row>
    <row r="91" spans="1:13" ht="12.75">
      <c r="A91" s="95">
        <v>6</v>
      </c>
      <c r="B91" s="76" t="s">
        <v>150</v>
      </c>
      <c r="C91" s="76" t="s">
        <v>27</v>
      </c>
      <c r="D91" s="134">
        <f t="shared" si="12"/>
        <v>7</v>
      </c>
      <c r="E91" s="135">
        <f t="shared" si="13"/>
        <v>1</v>
      </c>
      <c r="M91" s="76">
        <v>7</v>
      </c>
    </row>
    <row r="93" spans="2:3" ht="12.75">
      <c r="B93"/>
      <c r="C93"/>
    </row>
  </sheetData>
  <mergeCells count="15">
    <mergeCell ref="A75:T75"/>
    <mergeCell ref="A85:T85"/>
    <mergeCell ref="A39:T39"/>
    <mergeCell ref="A51:T51"/>
    <mergeCell ref="A58:T58"/>
    <mergeCell ref="A67:T67"/>
    <mergeCell ref="B4:E4"/>
    <mergeCell ref="A7:T7"/>
    <mergeCell ref="A16:T16"/>
    <mergeCell ref="A28:T28"/>
    <mergeCell ref="A1:T1"/>
    <mergeCell ref="A2:T2"/>
    <mergeCell ref="A3:B3"/>
    <mergeCell ref="C3:E3"/>
    <mergeCell ref="F3:T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