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65521" windowWidth="7605" windowHeight="4470" activeTab="0"/>
  </bookViews>
  <sheets>
    <sheet name="ASSOLUTA" sheetId="1" r:id="rId1"/>
    <sheet name="CATEGORIE" sheetId="2" r:id="rId2"/>
  </sheets>
  <definedNames/>
  <calcPr fullCalcOnLoad="1"/>
</workbook>
</file>

<file path=xl/sharedStrings.xml><?xml version="1.0" encoding="utf-8"?>
<sst xmlns="http://schemas.openxmlformats.org/spreadsheetml/2006/main" count="2018" uniqueCount="595">
  <si>
    <t>1^ TROFEO DEI DIECI COMUNI</t>
  </si>
  <si>
    <t>a cura dei Free Runners e con supervisione di Stellio Sciutto - ** punteggio raddoppiato</t>
  </si>
  <si>
    <t>Gare progressive</t>
  </si>
  <si>
    <t>Posizione</t>
  </si>
  <si>
    <t>Cognome</t>
  </si>
  <si>
    <t>Nome</t>
  </si>
  <si>
    <t>Società</t>
  </si>
  <si>
    <t>Punti</t>
  </si>
  <si>
    <t>Gare</t>
  </si>
  <si>
    <t>Camminata dell'Arborella, 29/04</t>
  </si>
  <si>
    <t>Notturna sezzadiese, 16/05</t>
  </si>
  <si>
    <t>I gelsi di Villa Rosa, 24/05</t>
  </si>
  <si>
    <t>Notturna Castellazzese, 08/06</t>
  </si>
  <si>
    <t>Straviguzzolo, 10/06</t>
  </si>
  <si>
    <t>StraCastelnovese, 19/06</t>
  </si>
  <si>
    <t>Corriamo in collina, 27/06</t>
  </si>
  <si>
    <t>Sui sentieri di Claudio, 06/07</t>
  </si>
  <si>
    <t>La Rocca di Pecetto, 07/07</t>
  </si>
  <si>
    <t>Mini Trail di Pecetto, 08/07</t>
  </si>
  <si>
    <t>Santagatese, 23/08</t>
  </si>
  <si>
    <t>Un chicco per l'Africa, 24/08</t>
  </si>
  <si>
    <t>A Ra Strasuoda, 26/08</t>
  </si>
  <si>
    <t>StraTortona, 07/09</t>
  </si>
  <si>
    <t>CorriCassano, 14/09</t>
  </si>
  <si>
    <t>Colli Tortonesi, 30/09</t>
  </si>
  <si>
    <t>I brichi 'd Seravale, 07/10</t>
  </si>
  <si>
    <t>Castellazzo Half Marathon, 28/10**</t>
  </si>
  <si>
    <t>Maratonine Terre d'Acqua, 25/11</t>
  </si>
  <si>
    <t>CLASSIFICA GENERALE MASCHILE</t>
  </si>
  <si>
    <t>NOVELLA</t>
  </si>
  <si>
    <t>DANIELE</t>
  </si>
  <si>
    <t>FREE RUNNERS</t>
  </si>
  <si>
    <t>BERTAIA</t>
  </si>
  <si>
    <t>PAOLO</t>
  </si>
  <si>
    <t>CALIA</t>
  </si>
  <si>
    <t>NICOLA</t>
  </si>
  <si>
    <t>AZALAI</t>
  </si>
  <si>
    <t>SCABBIO</t>
  </si>
  <si>
    <t>DIEGO</t>
  </si>
  <si>
    <t>ATLETICA OVADESE ORMIG</t>
  </si>
  <si>
    <t>ASTORINO</t>
  </si>
  <si>
    <t>GABRIELE</t>
  </si>
  <si>
    <t xml:space="preserve">FREE RUNNERS </t>
  </si>
  <si>
    <t>GIORGIANNI</t>
  </si>
  <si>
    <t>ANDREA</t>
  </si>
  <si>
    <t>DELTA SPEDIZIONI</t>
  </si>
  <si>
    <t>VESCOVO</t>
  </si>
  <si>
    <t>ALESSANDRO</t>
  </si>
  <si>
    <t>ATZORI</t>
  </si>
  <si>
    <t>GIANLUCA</t>
  </si>
  <si>
    <t>ATLETICA IRIENSE</t>
  </si>
  <si>
    <t>FARANDA</t>
  </si>
  <si>
    <t>ACHILLE</t>
  </si>
  <si>
    <t>A.T.A. IL GERMOGLIO</t>
  </si>
  <si>
    <t>CABELLA</t>
  </si>
  <si>
    <t>FABRIZIO</t>
  </si>
  <si>
    <t>SOLVAY SOLEXIS</t>
  </si>
  <si>
    <t>BERNUZZI</t>
  </si>
  <si>
    <t>CLAUDIO</t>
  </si>
  <si>
    <t xml:space="preserve">AVIS AIDO SANNAZZARO </t>
  </si>
  <si>
    <t>CARELLI</t>
  </si>
  <si>
    <t>MATTIA</t>
  </si>
  <si>
    <t>CHIABRERA</t>
  </si>
  <si>
    <t>CESARE</t>
  </si>
  <si>
    <t>ZULIAN</t>
  </si>
  <si>
    <t>ALEX</t>
  </si>
  <si>
    <t>SIVIERO</t>
  </si>
  <si>
    <t>ALESSIO</t>
  </si>
  <si>
    <t>RUNNING OLTREPO'</t>
  </si>
  <si>
    <t>CANEPARI</t>
  </si>
  <si>
    <t>PERTUSI</t>
  </si>
  <si>
    <t>ENRICO</t>
  </si>
  <si>
    <t>ZUCCA</t>
  </si>
  <si>
    <t>BRUSCHI</t>
  </si>
  <si>
    <t>MAURIZIO</t>
  </si>
  <si>
    <t xml:space="preserve">RUNNING OLTREPO' </t>
  </si>
  <si>
    <t>LEMBO</t>
  </si>
  <si>
    <t>ANTONINO</t>
  </si>
  <si>
    <t>COSTANTINO</t>
  </si>
  <si>
    <t>SALVATORE</t>
  </si>
  <si>
    <t>MANNA</t>
  </si>
  <si>
    <t>MARCO</t>
  </si>
  <si>
    <t>CONTARDI</t>
  </si>
  <si>
    <t>STEFANO</t>
  </si>
  <si>
    <t>EMMA</t>
  </si>
  <si>
    <t>DE MARTINI</t>
  </si>
  <si>
    <t>ALBERTONE</t>
  </si>
  <si>
    <t>EDMIL</t>
  </si>
  <si>
    <t xml:space="preserve">GRUPPO CITTA' DI GENOVA </t>
  </si>
  <si>
    <t>ARFINI</t>
  </si>
  <si>
    <t>DAVIDE</t>
  </si>
  <si>
    <t>SPLENDORE</t>
  </si>
  <si>
    <t>GIORGIO</t>
  </si>
  <si>
    <t>ATLETICA PAVESE</t>
  </si>
  <si>
    <t>ALPIOVEZZA</t>
  </si>
  <si>
    <t>GIUNTI</t>
  </si>
  <si>
    <t>FEDERICO</t>
  </si>
  <si>
    <t>BARBANERA</t>
  </si>
  <si>
    <t>GASPARE</t>
  </si>
  <si>
    <t>VETTEMBERGE</t>
  </si>
  <si>
    <t>GIANLUIGI</t>
  </si>
  <si>
    <t xml:space="preserve">SCALO VOGHERA </t>
  </si>
  <si>
    <t>PRETE</t>
  </si>
  <si>
    <t>BASCHIERA</t>
  </si>
  <si>
    <t>CALLEGARO</t>
  </si>
  <si>
    <t>GIANI</t>
  </si>
  <si>
    <t>FABIO</t>
  </si>
  <si>
    <t>BRICCOLA</t>
  </si>
  <si>
    <t>MAURO</t>
  </si>
  <si>
    <t xml:space="preserve">AZALAI </t>
  </si>
  <si>
    <t>LOSIO</t>
  </si>
  <si>
    <t>GARLASCHESE</t>
  </si>
  <si>
    <t>BELTRAME</t>
  </si>
  <si>
    <t>ENRICO ANTONIO</t>
  </si>
  <si>
    <t xml:space="preserve">CARTOTECNICA PIEMONTESE </t>
  </si>
  <si>
    <t>VERNOCCHI</t>
  </si>
  <si>
    <t>MARATONETI GENOVESI</t>
  </si>
  <si>
    <t>ZUNINO</t>
  </si>
  <si>
    <t>ROBERTO</t>
  </si>
  <si>
    <t xml:space="preserve">ATLETICA PAVESE </t>
  </si>
  <si>
    <t>GIACOBONE</t>
  </si>
  <si>
    <t>CECCON</t>
  </si>
  <si>
    <t>ANTONELLO</t>
  </si>
  <si>
    <t>CHIEREGHIN</t>
  </si>
  <si>
    <t>BENIAMINO</t>
  </si>
  <si>
    <t>GLI ORSI</t>
  </si>
  <si>
    <t>MURTAS</t>
  </si>
  <si>
    <t>GRECCHI</t>
  </si>
  <si>
    <t>GIOVANNI</t>
  </si>
  <si>
    <t>GRIFFI</t>
  </si>
  <si>
    <t>LUCIANO</t>
  </si>
  <si>
    <t>PARI</t>
  </si>
  <si>
    <t>LUCA</t>
  </si>
  <si>
    <t>TAVERNA</t>
  </si>
  <si>
    <t>BALLERINI</t>
  </si>
  <si>
    <t>CAPRA</t>
  </si>
  <si>
    <t xml:space="preserve">GLI ORSI </t>
  </si>
  <si>
    <t>BUSCA</t>
  </si>
  <si>
    <t>LINO</t>
  </si>
  <si>
    <t>NOBILI</t>
  </si>
  <si>
    <t>PIERO</t>
  </si>
  <si>
    <t>CARRARO</t>
  </si>
  <si>
    <t>ALBERTO</t>
  </si>
  <si>
    <t xml:space="preserve">ATLETICA OVADESE ORMIG </t>
  </si>
  <si>
    <t>ROSIELLO</t>
  </si>
  <si>
    <t>CARLO</t>
  </si>
  <si>
    <t xml:space="preserve">DELTA SPEDIZIONI </t>
  </si>
  <si>
    <t>SPINA</t>
  </si>
  <si>
    <t>ROMANATO</t>
  </si>
  <si>
    <t>SCALO VOGHERA</t>
  </si>
  <si>
    <t>CHIOLA</t>
  </si>
  <si>
    <t>FACCHINA</t>
  </si>
  <si>
    <t>FACCIOLO</t>
  </si>
  <si>
    <t>VALERIO</t>
  </si>
  <si>
    <t>FINOCCHIARO</t>
  </si>
  <si>
    <t>G.A.U.</t>
  </si>
  <si>
    <t>NERVI</t>
  </si>
  <si>
    <t>VIOLA</t>
  </si>
  <si>
    <t>BELLONI</t>
  </si>
  <si>
    <t>ODICINO</t>
  </si>
  <si>
    <t>GIANFRANCO</t>
  </si>
  <si>
    <t>CARTOTECNICA PIEMONTESE</t>
  </si>
  <si>
    <t>PASTORINO</t>
  </si>
  <si>
    <t>MICHELE</t>
  </si>
  <si>
    <t>ATLETICA VARAZZE</t>
  </si>
  <si>
    <t>SANACUORE</t>
  </si>
  <si>
    <t>MANTOVANI</t>
  </si>
  <si>
    <t>VITTORIO</t>
  </si>
  <si>
    <t>OVADA IN SPORT</t>
  </si>
  <si>
    <t>PIGA</t>
  </si>
  <si>
    <t>DANILO</t>
  </si>
  <si>
    <t>PODISTICA PERALTO</t>
  </si>
  <si>
    <t>CHIRIU</t>
  </si>
  <si>
    <t>BRUNO</t>
  </si>
  <si>
    <t>SCOTTI</t>
  </si>
  <si>
    <t>CARLO QUINTO</t>
  </si>
  <si>
    <t>ZANCHI</t>
  </si>
  <si>
    <t>GIANPAOLO</t>
  </si>
  <si>
    <t>PERILLO</t>
  </si>
  <si>
    <t>TRIATHLON PAVESE</t>
  </si>
  <si>
    <t>SEMINO</t>
  </si>
  <si>
    <t>MANZONE</t>
  </si>
  <si>
    <t>GIANCARLO</t>
  </si>
  <si>
    <t>PUGGIONI</t>
  </si>
  <si>
    <t>TESTERA PARDI</t>
  </si>
  <si>
    <t>ORLANDO</t>
  </si>
  <si>
    <t>MASSIMO</t>
  </si>
  <si>
    <t>MICHAILIDIS</t>
  </si>
  <si>
    <t>ANASTASE</t>
  </si>
  <si>
    <t>MANCA</t>
  </si>
  <si>
    <t>GIOVANNI WALTER</t>
  </si>
  <si>
    <t>VALLE D'AOSTA TRAILERS</t>
  </si>
  <si>
    <t>LEGNARI</t>
  </si>
  <si>
    <t>POLA</t>
  </si>
  <si>
    <t>TRAVERSO</t>
  </si>
  <si>
    <t>CIMO</t>
  </si>
  <si>
    <t>CROSA</t>
  </si>
  <si>
    <t>MARIO</t>
  </si>
  <si>
    <t xml:space="preserve">ATLETICA VALLESCRIVIA </t>
  </si>
  <si>
    <t>BIGATTO</t>
  </si>
  <si>
    <t>SCASSO</t>
  </si>
  <si>
    <t>BERGAMINI</t>
  </si>
  <si>
    <t>MARCELLO</t>
  </si>
  <si>
    <t>FOGLINO</t>
  </si>
  <si>
    <t>SETTI</t>
  </si>
  <si>
    <t>CORDARA</t>
  </si>
  <si>
    <t>P.GIUSEPPE</t>
  </si>
  <si>
    <t>FASANO</t>
  </si>
  <si>
    <t>VENIER</t>
  </si>
  <si>
    <t>BACCANINI</t>
  </si>
  <si>
    <t>ANTONIO</t>
  </si>
  <si>
    <t>CIVERIATI</t>
  </si>
  <si>
    <t>PIERPAOLO</t>
  </si>
  <si>
    <t>COBIANCHI</t>
  </si>
  <si>
    <t>ERMES</t>
  </si>
  <si>
    <t>UISP MILANO</t>
  </si>
  <si>
    <t>DANESIN</t>
  </si>
  <si>
    <t>PIO</t>
  </si>
  <si>
    <t>FORNARO</t>
  </si>
  <si>
    <t>LEONE</t>
  </si>
  <si>
    <t xml:space="preserve">ATLETICA IRIENSE </t>
  </si>
  <si>
    <t>PRATO</t>
  </si>
  <si>
    <t>PIERLUIGI</t>
  </si>
  <si>
    <t>TORTI</t>
  </si>
  <si>
    <t>ENZO</t>
  </si>
  <si>
    <t>TRAVENZOLI</t>
  </si>
  <si>
    <t>FRANCO</t>
  </si>
  <si>
    <t>GIACONE</t>
  </si>
  <si>
    <t>ALPINI TROFARELLO</t>
  </si>
  <si>
    <t>PONTEVOLPE</t>
  </si>
  <si>
    <t>NINO</t>
  </si>
  <si>
    <t>CAPUZZO</t>
  </si>
  <si>
    <t>AVIS PAVIA</t>
  </si>
  <si>
    <t>CASTELLI</t>
  </si>
  <si>
    <t>RENATO</t>
  </si>
  <si>
    <t>CRAVIN</t>
  </si>
  <si>
    <t>GIULIO</t>
  </si>
  <si>
    <t>DE LUCIA</t>
  </si>
  <si>
    <t>GIUSEPPE</t>
  </si>
  <si>
    <t>DE STEFANI</t>
  </si>
  <si>
    <t>ESTERNATO</t>
  </si>
  <si>
    <t>LUIGINO</t>
  </si>
  <si>
    <t>FERRANTE</t>
  </si>
  <si>
    <t xml:space="preserve">POLISPORTIVA BAIRESE </t>
  </si>
  <si>
    <t>GRIMALDI</t>
  </si>
  <si>
    <t>GROSSI</t>
  </si>
  <si>
    <t>FERRUCCIO</t>
  </si>
  <si>
    <t>GUIDA</t>
  </si>
  <si>
    <t xml:space="preserve">DAMIANO </t>
  </si>
  <si>
    <t>MAIELLO</t>
  </si>
  <si>
    <t>NATALE</t>
  </si>
  <si>
    <t>MATTEOLI</t>
  </si>
  <si>
    <t>FABIANO</t>
  </si>
  <si>
    <t>MONTAGNA</t>
  </si>
  <si>
    <t>MOSSO</t>
  </si>
  <si>
    <t>RIVAROLO 77</t>
  </si>
  <si>
    <t>PERICH</t>
  </si>
  <si>
    <t>PICCININI</t>
  </si>
  <si>
    <t>SAMPIETRO</t>
  </si>
  <si>
    <t>VASSALLO</t>
  </si>
  <si>
    <t>ABATI</t>
  </si>
  <si>
    <t>BARIANI</t>
  </si>
  <si>
    <t>LUIGI</t>
  </si>
  <si>
    <t>SCAPARRINO</t>
  </si>
  <si>
    <t>TARINI</t>
  </si>
  <si>
    <t>ITALIANO</t>
  </si>
  <si>
    <t>RANELLI</t>
  </si>
  <si>
    <t>PASOTTI BRONI</t>
  </si>
  <si>
    <t>AGOSTO</t>
  </si>
  <si>
    <t>ALBERTOCCHI</t>
  </si>
  <si>
    <t>ASTALDI</t>
  </si>
  <si>
    <t>SILVIO</t>
  </si>
  <si>
    <t>AZZALIN</t>
  </si>
  <si>
    <t>BAROSSELLI</t>
  </si>
  <si>
    <t>BERTI</t>
  </si>
  <si>
    <t>GIANPIERO</t>
  </si>
  <si>
    <t>BORDONI</t>
  </si>
  <si>
    <t>BORGHETTI</t>
  </si>
  <si>
    <t>GUGLIELMO</t>
  </si>
  <si>
    <t>CALORI</t>
  </si>
  <si>
    <t>CASARINI</t>
  </si>
  <si>
    <t>CARMELO</t>
  </si>
  <si>
    <t>TEMPO IMPEGNATO/ATLETICA TDS</t>
  </si>
  <si>
    <t>CAVANNA</t>
  </si>
  <si>
    <t xml:space="preserve">A.T.A. IL GERMOGLIO </t>
  </si>
  <si>
    <t>CICALINI</t>
  </si>
  <si>
    <t>CORTOLEZZIS</t>
  </si>
  <si>
    <t>FORNI</t>
  </si>
  <si>
    <t>GALANTE</t>
  </si>
  <si>
    <t>GARBARINO</t>
  </si>
  <si>
    <t>GIRANI</t>
  </si>
  <si>
    <t>GISCO</t>
  </si>
  <si>
    <t>ALDO</t>
  </si>
  <si>
    <t>ICARDI</t>
  </si>
  <si>
    <t>MARCAFRI</t>
  </si>
  <si>
    <t>MARENZI</t>
  </si>
  <si>
    <t>MASSONE</t>
  </si>
  <si>
    <t>MARIANO</t>
  </si>
  <si>
    <t>MENEGALDO</t>
  </si>
  <si>
    <t>EGIDIO</t>
  </si>
  <si>
    <t>MOSSI</t>
  </si>
  <si>
    <t>MIRCO</t>
  </si>
  <si>
    <t>MUCCI</t>
  </si>
  <si>
    <t>NARDI</t>
  </si>
  <si>
    <t>ANGELO</t>
  </si>
  <si>
    <t>NOVELLO</t>
  </si>
  <si>
    <t>GIANNI</t>
  </si>
  <si>
    <t>ODDO</t>
  </si>
  <si>
    <t>PARODI</t>
  </si>
  <si>
    <t>FIORENZO</t>
  </si>
  <si>
    <t>PIGNOLI</t>
  </si>
  <si>
    <t>OSCAR</t>
  </si>
  <si>
    <t>RAITERI</t>
  </si>
  <si>
    <t>ROVERA</t>
  </si>
  <si>
    <t>SIRI</t>
  </si>
  <si>
    <t>RENZO</t>
  </si>
  <si>
    <t>VASORI</t>
  </si>
  <si>
    <t>VERCELLI</t>
  </si>
  <si>
    <t>VIARO</t>
  </si>
  <si>
    <t>UGO</t>
  </si>
  <si>
    <t>VINCI</t>
  </si>
  <si>
    <t>ZEOLI</t>
  </si>
  <si>
    <t>ARTURO</t>
  </si>
  <si>
    <t>COLOMBO</t>
  </si>
  <si>
    <t>ADDESA</t>
  </si>
  <si>
    <t>SAN MARTINO</t>
  </si>
  <si>
    <t>AIACHINI</t>
  </si>
  <si>
    <t>SIMONE MARIO</t>
  </si>
  <si>
    <t>ALINI</t>
  </si>
  <si>
    <t>GIANMARIA</t>
  </si>
  <si>
    <t>AMARI</t>
  </si>
  <si>
    <t>NADIR</t>
  </si>
  <si>
    <t>ANDREETTA</t>
  </si>
  <si>
    <t>ASTORRI</t>
  </si>
  <si>
    <t>BACILLERI</t>
  </si>
  <si>
    <t>BAGLIETTO</t>
  </si>
  <si>
    <t>BARBERIS</t>
  </si>
  <si>
    <t>BELLINZONA</t>
  </si>
  <si>
    <t>BENZI</t>
  </si>
  <si>
    <t>BERNARDINI</t>
  </si>
  <si>
    <t>BIGNAMINI</t>
  </si>
  <si>
    <t>BISIO</t>
  </si>
  <si>
    <t>AMATEURS GAVI</t>
  </si>
  <si>
    <t>BREDO</t>
  </si>
  <si>
    <t>BRIZZI</t>
  </si>
  <si>
    <t xml:space="preserve">TEMPO IMPEGNATO/ATLETICA TDS </t>
  </si>
  <si>
    <t>CADILI</t>
  </si>
  <si>
    <t>CAMPINI</t>
  </si>
  <si>
    <t>FABIO SIMONE</t>
  </si>
  <si>
    <t>CARIDI</t>
  </si>
  <si>
    <t>NICOLO'</t>
  </si>
  <si>
    <t xml:space="preserve">MARATONETI GENOVESI </t>
  </si>
  <si>
    <t>CARTASEGNA</t>
  </si>
  <si>
    <t>CASARIN</t>
  </si>
  <si>
    <t>FREE RUNNERS (AL)</t>
  </si>
  <si>
    <t>CASULA</t>
  </si>
  <si>
    <t>TRINESE</t>
  </si>
  <si>
    <t>CERRUTI</t>
  </si>
  <si>
    <t>CHIVETTO</t>
  </si>
  <si>
    <t>CIMIOTTI</t>
  </si>
  <si>
    <t>DUILIO</t>
  </si>
  <si>
    <t>COGNETTA</t>
  </si>
  <si>
    <t>MICHELANGELO</t>
  </si>
  <si>
    <t>AVIS AIDO SANNAZZARO</t>
  </si>
  <si>
    <t>COLNAGHI</t>
  </si>
  <si>
    <t>TIZIANO</t>
  </si>
  <si>
    <t>COMPAGNONI</t>
  </si>
  <si>
    <t>CONTE</t>
  </si>
  <si>
    <t>CROCE</t>
  </si>
  <si>
    <t>DAMELE</t>
  </si>
  <si>
    <t>ROSOLINO</t>
  </si>
  <si>
    <t>DARDATO</t>
  </si>
  <si>
    <t>DAVITE</t>
  </si>
  <si>
    <t>DIDIMO</t>
  </si>
  <si>
    <t>FOIS</t>
  </si>
  <si>
    <t>FONTE</t>
  </si>
  <si>
    <t>VINCENZO</t>
  </si>
  <si>
    <t>FRANCATO</t>
  </si>
  <si>
    <t>FUSANI</t>
  </si>
  <si>
    <t xml:space="preserve">VALLE D'AOSTA TRAILERS </t>
  </si>
  <si>
    <t>GALLO</t>
  </si>
  <si>
    <t>PIERMARCO</t>
  </si>
  <si>
    <t>GATTI</t>
  </si>
  <si>
    <t>ATLETICA CAMPANA</t>
  </si>
  <si>
    <t>GIORGI</t>
  </si>
  <si>
    <t>LORENZO</t>
  </si>
  <si>
    <t xml:space="preserve">SAN MARTINO </t>
  </si>
  <si>
    <t>GIUDICI</t>
  </si>
  <si>
    <t>ATLETICA NOVESE</t>
  </si>
  <si>
    <t>GRILLO</t>
  </si>
  <si>
    <t>ADRIANO</t>
  </si>
  <si>
    <t>LANATI</t>
  </si>
  <si>
    <t>MACRÌ</t>
  </si>
  <si>
    <t>FRANCESCO</t>
  </si>
  <si>
    <t>MALASPINA</t>
  </si>
  <si>
    <t>MALVICINO</t>
  </si>
  <si>
    <t>UISP ALESSANDRIA</t>
  </si>
  <si>
    <t>MANTEGAZZI</t>
  </si>
  <si>
    <t>MARSIGLIA</t>
  </si>
  <si>
    <t>MASSA</t>
  </si>
  <si>
    <t>FULVIO</t>
  </si>
  <si>
    <t>MICHELON</t>
  </si>
  <si>
    <t>MILANESI</t>
  </si>
  <si>
    <t>MOLINARI</t>
  </si>
  <si>
    <t>MARZIO</t>
  </si>
  <si>
    <t>MONDAVIO</t>
  </si>
  <si>
    <t>MONTRESOR</t>
  </si>
  <si>
    <t>ROMEO</t>
  </si>
  <si>
    <t>MORELLI</t>
  </si>
  <si>
    <t>NARDO</t>
  </si>
  <si>
    <t>NEGRI</t>
  </si>
  <si>
    <t>PAGANI</t>
  </si>
  <si>
    <t>AMBROGIO</t>
  </si>
  <si>
    <t>PAINELLI</t>
  </si>
  <si>
    <t>DAMIANO</t>
  </si>
  <si>
    <t>PEDEMONTE</t>
  </si>
  <si>
    <t>ELVIO</t>
  </si>
  <si>
    <t>PERFUMO</t>
  </si>
  <si>
    <t>PETAZZINI</t>
  </si>
  <si>
    <t xml:space="preserve">GARLASCHESE </t>
  </si>
  <si>
    <t>PIERRI</t>
  </si>
  <si>
    <t>MIMMO</t>
  </si>
  <si>
    <t>PISANI</t>
  </si>
  <si>
    <t>PISSINI</t>
  </si>
  <si>
    <t>REVELLI</t>
  </si>
  <si>
    <t>RIVOLTA</t>
  </si>
  <si>
    <t>RIZZARDO</t>
  </si>
  <si>
    <t>ROLANDO</t>
  </si>
  <si>
    <t>SANTORO</t>
  </si>
  <si>
    <t>SCARCELLA</t>
  </si>
  <si>
    <t>SCORBATI</t>
  </si>
  <si>
    <t xml:space="preserve">VALLE D'AOSTRA TRAILERS </t>
  </si>
  <si>
    <t>TARANTOLA</t>
  </si>
  <si>
    <t>TEMPESTA</t>
  </si>
  <si>
    <t>TORCHIO</t>
  </si>
  <si>
    <t>UISP ASTI</t>
  </si>
  <si>
    <t>TORIELLI</t>
  </si>
  <si>
    <t xml:space="preserve">OVADA IN SPORT </t>
  </si>
  <si>
    <t>VAILATI</t>
  </si>
  <si>
    <t>MARZIANO</t>
  </si>
  <si>
    <t>VISENTIN</t>
  </si>
  <si>
    <t>CRISTIANO</t>
  </si>
  <si>
    <t>ZENDALE</t>
  </si>
  <si>
    <t>SERGIO</t>
  </si>
  <si>
    <t>ZILLANTE</t>
  </si>
  <si>
    <t>CLASSIFICA GENERALE FEMMINILE</t>
  </si>
  <si>
    <t>BERTOCCHI</t>
  </si>
  <si>
    <t>DANIELA</t>
  </si>
  <si>
    <t>SCIARABBA</t>
  </si>
  <si>
    <t>NORMA</t>
  </si>
  <si>
    <t>CARRA'</t>
  </si>
  <si>
    <t>CATERINA</t>
  </si>
  <si>
    <t>GIARDA</t>
  </si>
  <si>
    <t>LORETTA</t>
  </si>
  <si>
    <t>INVERNIZZI</t>
  </si>
  <si>
    <t>CARILLA</t>
  </si>
  <si>
    <t>PICCIONE</t>
  </si>
  <si>
    <t>TIZIANA</t>
  </si>
  <si>
    <t>MAZZARELLO</t>
  </si>
  <si>
    <t>VERA</t>
  </si>
  <si>
    <t>SAAD</t>
  </si>
  <si>
    <t>SONIA</t>
  </si>
  <si>
    <t>NORBIATO</t>
  </si>
  <si>
    <t>MAURA</t>
  </si>
  <si>
    <t>VAGHI</t>
  </si>
  <si>
    <t>ANNA MARIA</t>
  </si>
  <si>
    <t>AMBROSIO</t>
  </si>
  <si>
    <t>MARIA ASSUNTA</t>
  </si>
  <si>
    <t>APICELLA</t>
  </si>
  <si>
    <t>MARIA</t>
  </si>
  <si>
    <t>CELASCO</t>
  </si>
  <si>
    <t>MARIA LUISA</t>
  </si>
  <si>
    <t>BILOTTA</t>
  </si>
  <si>
    <t>ANNALISA</t>
  </si>
  <si>
    <t>GALLIA</t>
  </si>
  <si>
    <t>SIMONA</t>
  </si>
  <si>
    <t>BERGAGLIO</t>
  </si>
  <si>
    <t>ILARIA</t>
  </si>
  <si>
    <t>FIGINI</t>
  </si>
  <si>
    <t>KATIA</t>
  </si>
  <si>
    <t>SCARAMUCCI</t>
  </si>
  <si>
    <t>SUSANNA</t>
  </si>
  <si>
    <t>SERRA</t>
  </si>
  <si>
    <t>ELEONORA</t>
  </si>
  <si>
    <t>FRANCESCA</t>
  </si>
  <si>
    <t>VALLE D'AOSTATRAILERS</t>
  </si>
  <si>
    <t>ROMAN</t>
  </si>
  <si>
    <t>ALINA</t>
  </si>
  <si>
    <t>MOI</t>
  </si>
  <si>
    <t>GIOVANNA</t>
  </si>
  <si>
    <t>SACCHI</t>
  </si>
  <si>
    <t>BARBARA</t>
  </si>
  <si>
    <t>MARIA TERESA</t>
  </si>
  <si>
    <t>VORRARO</t>
  </si>
  <si>
    <t>SPERANZA</t>
  </si>
  <si>
    <t>LUCREZIA</t>
  </si>
  <si>
    <t>CORNAGLIA</t>
  </si>
  <si>
    <t>CINZIA</t>
  </si>
  <si>
    <t xml:space="preserve">CAMBIASO RISSO </t>
  </si>
  <si>
    <t>GRACI</t>
  </si>
  <si>
    <t>CONCETTA</t>
  </si>
  <si>
    <t>PARETO</t>
  </si>
  <si>
    <t>VANINA</t>
  </si>
  <si>
    <t>ATLETICA OVADESE ORMIG (AL)</t>
  </si>
  <si>
    <t>TROMBINI</t>
  </si>
  <si>
    <t>EMANUELA</t>
  </si>
  <si>
    <t>CENTRO STORICO PESARO</t>
  </si>
  <si>
    <t>ZANI</t>
  </si>
  <si>
    <t>PAOLA</t>
  </si>
  <si>
    <t>ROMANO</t>
  </si>
  <si>
    <t>MARIA ELISA</t>
  </si>
  <si>
    <t>TAVELLA</t>
  </si>
  <si>
    <t>ORIETTA</t>
  </si>
  <si>
    <t>ATLETICA VALLE SCRIVIA</t>
  </si>
  <si>
    <t>MENNA</t>
  </si>
  <si>
    <t>DOLCIZIA</t>
  </si>
  <si>
    <t>LI PERNI</t>
  </si>
  <si>
    <t>MARIUCCIA</t>
  </si>
  <si>
    <t>MC DONNELL</t>
  </si>
  <si>
    <t>COLETTE</t>
  </si>
  <si>
    <t>REGHITTO</t>
  </si>
  <si>
    <t>NICOLETTA</t>
  </si>
  <si>
    <t>MORONI</t>
  </si>
  <si>
    <t>A.T.A.IL GERMOGLIO</t>
  </si>
  <si>
    <t>POLIZZI ANSELMO</t>
  </si>
  <si>
    <t>AUSILIA</t>
  </si>
  <si>
    <t>BROGNONI</t>
  </si>
  <si>
    <t>MICHELA</t>
  </si>
  <si>
    <t>GORLA</t>
  </si>
  <si>
    <t>LUCIA</t>
  </si>
  <si>
    <t>RE</t>
  </si>
  <si>
    <t>FRANCA</t>
  </si>
  <si>
    <t>COMETTI</t>
  </si>
  <si>
    <t>ANGELA</t>
  </si>
  <si>
    <t>ROSSI</t>
  </si>
  <si>
    <t>ROSANNA</t>
  </si>
  <si>
    <t>SCARRONE</t>
  </si>
  <si>
    <t>LAURA</t>
  </si>
  <si>
    <t>FALLABRINI</t>
  </si>
  <si>
    <t>BEATRICE</t>
  </si>
  <si>
    <t>DOROTHEE</t>
  </si>
  <si>
    <t>ROLLANDI</t>
  </si>
  <si>
    <t>LOREDANA</t>
  </si>
  <si>
    <t>RIVERA</t>
  </si>
  <si>
    <t>D'ARONZO</t>
  </si>
  <si>
    <t>VARESE</t>
  </si>
  <si>
    <t>VOLPINI</t>
  </si>
  <si>
    <t>CHICCA</t>
  </si>
  <si>
    <t>ELISABETTA</t>
  </si>
  <si>
    <t>DELLA RATTA</t>
  </si>
  <si>
    <t>ANNA</t>
  </si>
  <si>
    <t>VECCHIETTI</t>
  </si>
  <si>
    <t>SILVIA</t>
  </si>
  <si>
    <t>DE MICHELI</t>
  </si>
  <si>
    <t>GIANNA</t>
  </si>
  <si>
    <t>LARDERA</t>
  </si>
  <si>
    <t>MONICA</t>
  </si>
  <si>
    <t>TROMBIN</t>
  </si>
  <si>
    <t>GISELLA</t>
  </si>
  <si>
    <t>MONTAGNER</t>
  </si>
  <si>
    <t>GRAZIA</t>
  </si>
  <si>
    <t>CARISTO</t>
  </si>
  <si>
    <t>CONCETTINA</t>
  </si>
  <si>
    <t>FARINA</t>
  </si>
  <si>
    <t>ROSA</t>
  </si>
  <si>
    <t xml:space="preserve">AVIS PAVIA </t>
  </si>
  <si>
    <t>CATEGORIA AM, 18-34 ANNI</t>
  </si>
  <si>
    <t>CATEGORIA AF, 18-34 ANNI</t>
  </si>
  <si>
    <t>CATEGORIA BM, 35-39 ANNI</t>
  </si>
  <si>
    <t>GRUPPO CITTA' DI GENOVA</t>
  </si>
  <si>
    <t>DALLOCCHIO</t>
  </si>
  <si>
    <t>FERRAROTTI</t>
  </si>
  <si>
    <t>CATEGORIA BF, 35-39 ANNI</t>
  </si>
  <si>
    <t>CATEGORIA CM, 40-44 ANNI</t>
  </si>
  <si>
    <t>ASS</t>
  </si>
  <si>
    <t>POLISPORTIVA BAIRESE</t>
  </si>
  <si>
    <t>VALLE D'AOSTRA TRAILERS</t>
  </si>
  <si>
    <t>CATEGORIA CF, 40-44 ANNI</t>
  </si>
  <si>
    <t>CAMBIASO RISSO</t>
  </si>
  <si>
    <t>ATLETICA VALLESCRIVIA</t>
  </si>
  <si>
    <t>CATEGORIA DM, 44-49 ANNI</t>
  </si>
  <si>
    <t>CATEGORIA DF, 44-49 ANNI</t>
  </si>
  <si>
    <t>CATEGORIA EM, 50-54 ANNI</t>
  </si>
  <si>
    <t>CATEGORIA EF, 50-54 ANNI</t>
  </si>
  <si>
    <t>CATEGORIA FM, 55-59 ANNI</t>
  </si>
  <si>
    <t>DAMIANO GIOVANNI</t>
  </si>
  <si>
    <t>CATEGORIA FF, 55-59 ANNI</t>
  </si>
  <si>
    <t>CATEGORIA GM, 60-64 ANNI</t>
  </si>
  <si>
    <t>CATEGORIA GF, 60-64 ANNI</t>
  </si>
  <si>
    <t>CATEGORIA HM, 65-69 ANNI</t>
  </si>
  <si>
    <t>GIAN FRANCO</t>
  </si>
  <si>
    <t>CATEGORIA HF, 65-69 ANNI</t>
  </si>
  <si>
    <t>CATEGORIA IM, OLTRE 70 ANNI</t>
  </si>
  <si>
    <t>CATEGORIA IF, OLTRE 70 ANNI</t>
  </si>
  <si>
    <t>…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</si>
</sst>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20"/>
      <color indexed="9"/>
      <name val="Arial Narrow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i/>
      <sz val="8"/>
      <color indexed="8"/>
      <name val="Arial Narrow"/>
      <family val="2"/>
    </font>
    <font>
      <i/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bgColor indexed="31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3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6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90"/>
    </xf>
    <xf numFmtId="0" fontId="9" fillId="2" borderId="0" xfId="0" applyFont="1" applyFill="1" applyAlignment="1">
      <alignment horizontal="center" textRotation="90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7" fillId="6" borderId="0" xfId="0" applyFont="1" applyFill="1" applyAlignment="1">
      <alignment horizontal="center"/>
    </xf>
    <xf numFmtId="0" fontId="7" fillId="6" borderId="0" xfId="0" applyFont="1" applyFill="1" applyAlignment="1">
      <alignment/>
    </xf>
    <xf numFmtId="0" fontId="4" fillId="6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/>
    </xf>
    <xf numFmtId="0" fontId="14" fillId="6" borderId="0" xfId="0" applyFont="1" applyFill="1" applyAlignment="1">
      <alignment horizontal="center"/>
    </xf>
    <xf numFmtId="0" fontId="14" fillId="6" borderId="0" xfId="0" applyFont="1" applyFill="1" applyAlignment="1">
      <alignment/>
    </xf>
    <xf numFmtId="0" fontId="12" fillId="6" borderId="0" xfId="0" applyFont="1" applyFill="1" applyAlignment="1">
      <alignment horizontal="center"/>
    </xf>
    <xf numFmtId="0" fontId="12" fillId="6" borderId="0" xfId="0" applyFont="1" applyFill="1" applyAlignment="1">
      <alignment/>
    </xf>
    <xf numFmtId="0" fontId="12" fillId="6" borderId="0" xfId="0" applyFont="1" applyFill="1" applyAlignment="1">
      <alignment wrapText="1"/>
    </xf>
    <xf numFmtId="0" fontId="11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2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3.7109375" defaultRowHeight="13.5" customHeight="1"/>
  <cols>
    <col min="1" max="1" width="4.7109375" style="2" customWidth="1"/>
    <col min="2" max="3" width="12.7109375" style="2" customWidth="1"/>
    <col min="4" max="4" width="22.7109375" style="2" customWidth="1"/>
    <col min="5" max="6" width="5.7109375" style="2" customWidth="1"/>
    <col min="7" max="25" width="3.7109375" style="2" customWidth="1"/>
    <col min="26" max="16384" width="3.7109375" style="1" customWidth="1"/>
  </cols>
  <sheetData>
    <row r="1" spans="1:25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25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4" customFormat="1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4" customFormat="1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4" customFormat="1" ht="12.75">
      <c r="A6" s="23" t="s">
        <v>2</v>
      </c>
      <c r="B6" s="23"/>
      <c r="C6" s="23"/>
      <c r="D6" s="23"/>
      <c r="E6" s="23"/>
      <c r="F6" s="23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</row>
    <row r="7" spans="1:25" s="10" customFormat="1" ht="150" customHeight="1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2" t="s">
        <v>18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12" t="s">
        <v>24</v>
      </c>
      <c r="W7" s="12" t="s">
        <v>25</v>
      </c>
      <c r="X7" s="12" t="s">
        <v>26</v>
      </c>
      <c r="Y7" s="12" t="s">
        <v>27</v>
      </c>
    </row>
    <row r="8" spans="1:25" ht="1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3.5" customHeight="1">
      <c r="A9" s="7" t="s">
        <v>28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14" customFormat="1" ht="13.5" customHeight="1">
      <c r="A10" s="15">
        <v>1</v>
      </c>
      <c r="B10" s="16" t="s">
        <v>29</v>
      </c>
      <c r="C10" s="16" t="s">
        <v>30</v>
      </c>
      <c r="D10" s="16" t="s">
        <v>31</v>
      </c>
      <c r="E10" s="15">
        <f aca="true" t="shared" si="0" ref="E10:E15">SUM(G10:Y10)</f>
        <v>270</v>
      </c>
      <c r="F10" s="15">
        <f aca="true" t="shared" si="1" ref="F10:F73">COUNTA(G10:Y10)</f>
        <v>7</v>
      </c>
      <c r="G10" s="17">
        <v>35</v>
      </c>
      <c r="H10" s="17">
        <v>40</v>
      </c>
      <c r="I10" s="17">
        <v>40</v>
      </c>
      <c r="J10" s="17">
        <v>40</v>
      </c>
      <c r="K10" s="17"/>
      <c r="L10" s="17"/>
      <c r="M10" s="17">
        <v>40</v>
      </c>
      <c r="N10" s="17">
        <v>40</v>
      </c>
      <c r="O10" s="17"/>
      <c r="P10" s="17">
        <v>35</v>
      </c>
      <c r="Q10" s="17"/>
      <c r="R10" s="17"/>
      <c r="S10" s="17"/>
      <c r="T10" s="17"/>
      <c r="U10" s="17"/>
      <c r="V10" s="17"/>
      <c r="W10" s="17"/>
      <c r="X10" s="17"/>
      <c r="Y10" s="17"/>
    </row>
    <row r="11" spans="1:25" s="14" customFormat="1" ht="13.5" customHeight="1">
      <c r="A11" s="15">
        <v>2</v>
      </c>
      <c r="B11" s="16" t="s">
        <v>32</v>
      </c>
      <c r="C11" s="16" t="s">
        <v>33</v>
      </c>
      <c r="D11" s="16" t="s">
        <v>31</v>
      </c>
      <c r="E11" s="15">
        <f t="shared" si="0"/>
        <v>190</v>
      </c>
      <c r="F11" s="15">
        <f t="shared" si="1"/>
        <v>6</v>
      </c>
      <c r="G11" s="17">
        <v>20</v>
      </c>
      <c r="H11" s="17"/>
      <c r="I11" s="17">
        <v>20</v>
      </c>
      <c r="J11" s="17"/>
      <c r="K11" s="17"/>
      <c r="L11" s="17"/>
      <c r="M11" s="17">
        <v>35</v>
      </c>
      <c r="N11" s="17">
        <v>35</v>
      </c>
      <c r="O11" s="17">
        <v>40</v>
      </c>
      <c r="P11" s="17">
        <v>40</v>
      </c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4" customFormat="1" ht="13.5" customHeight="1">
      <c r="A12" s="15">
        <v>3</v>
      </c>
      <c r="B12" s="16" t="s">
        <v>34</v>
      </c>
      <c r="C12" s="16" t="s">
        <v>35</v>
      </c>
      <c r="D12" s="16" t="s">
        <v>36</v>
      </c>
      <c r="E12" s="15">
        <f t="shared" si="0"/>
        <v>153</v>
      </c>
      <c r="F12" s="15">
        <f t="shared" si="1"/>
        <v>8</v>
      </c>
      <c r="G12" s="17">
        <v>14</v>
      </c>
      <c r="H12" s="17">
        <v>25</v>
      </c>
      <c r="I12" s="17">
        <v>10</v>
      </c>
      <c r="J12" s="17">
        <v>13</v>
      </c>
      <c r="K12" s="17"/>
      <c r="L12" s="17">
        <v>1</v>
      </c>
      <c r="M12" s="17"/>
      <c r="N12" s="17">
        <v>25</v>
      </c>
      <c r="O12" s="17">
        <v>35</v>
      </c>
      <c r="P12" s="17">
        <v>30</v>
      </c>
      <c r="Q12" s="17"/>
      <c r="R12" s="17"/>
      <c r="S12" s="17"/>
      <c r="T12" s="17"/>
      <c r="U12" s="17"/>
      <c r="V12" s="17"/>
      <c r="W12" s="17"/>
      <c r="X12" s="17"/>
      <c r="Y12" s="17"/>
    </row>
    <row r="13" spans="1:25" s="14" customFormat="1" ht="13.5" customHeight="1">
      <c r="A13" s="15">
        <v>4</v>
      </c>
      <c r="B13" s="16" t="s">
        <v>37</v>
      </c>
      <c r="C13" s="16" t="s">
        <v>38</v>
      </c>
      <c r="D13" s="16" t="s">
        <v>39</v>
      </c>
      <c r="E13" s="15">
        <f t="shared" si="0"/>
        <v>110</v>
      </c>
      <c r="F13" s="15">
        <f t="shared" si="1"/>
        <v>4</v>
      </c>
      <c r="G13" s="17">
        <v>25</v>
      </c>
      <c r="H13" s="17"/>
      <c r="I13" s="17">
        <v>15</v>
      </c>
      <c r="J13" s="17">
        <v>35</v>
      </c>
      <c r="K13" s="17"/>
      <c r="L13" s="17">
        <v>35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s="14" customFormat="1" ht="13.5" customHeight="1">
      <c r="A14" s="15">
        <v>5</v>
      </c>
      <c r="B14" s="16" t="s">
        <v>40</v>
      </c>
      <c r="C14" s="16" t="s">
        <v>41</v>
      </c>
      <c r="D14" s="16" t="s">
        <v>42</v>
      </c>
      <c r="E14" s="15">
        <f t="shared" si="0"/>
        <v>83</v>
      </c>
      <c r="F14" s="15">
        <f t="shared" si="1"/>
        <v>4</v>
      </c>
      <c r="G14" s="17"/>
      <c r="H14" s="17"/>
      <c r="I14" s="17">
        <v>8</v>
      </c>
      <c r="J14" s="17">
        <v>20</v>
      </c>
      <c r="K14" s="17">
        <v>30</v>
      </c>
      <c r="L14" s="17">
        <v>25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s="14" customFormat="1" ht="13.5" customHeight="1">
      <c r="A15" s="15">
        <v>6</v>
      </c>
      <c r="B15" s="16" t="s">
        <v>43</v>
      </c>
      <c r="C15" s="16" t="s">
        <v>44</v>
      </c>
      <c r="D15" s="16" t="s">
        <v>45</v>
      </c>
      <c r="E15" s="15">
        <f t="shared" si="0"/>
        <v>70</v>
      </c>
      <c r="F15" s="15">
        <f t="shared" si="1"/>
        <v>2</v>
      </c>
      <c r="G15" s="17">
        <v>40</v>
      </c>
      <c r="H15" s="17"/>
      <c r="I15" s="17">
        <v>30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s="14" customFormat="1" ht="13.5" customHeight="1">
      <c r="A16" s="15">
        <v>7</v>
      </c>
      <c r="B16" s="16" t="s">
        <v>46</v>
      </c>
      <c r="C16" s="16" t="s">
        <v>47</v>
      </c>
      <c r="D16" s="16" t="s">
        <v>31</v>
      </c>
      <c r="E16" s="15">
        <f>SUM(G16:Y16)-G16</f>
        <v>67</v>
      </c>
      <c r="F16" s="15">
        <f t="shared" si="1"/>
        <v>9</v>
      </c>
      <c r="G16" s="18">
        <v>1</v>
      </c>
      <c r="H16" s="17">
        <v>6</v>
      </c>
      <c r="I16" s="17">
        <v>1</v>
      </c>
      <c r="J16" s="17">
        <v>1</v>
      </c>
      <c r="K16" s="17"/>
      <c r="L16" s="17">
        <v>5</v>
      </c>
      <c r="M16" s="17">
        <v>1</v>
      </c>
      <c r="N16" s="17">
        <v>13</v>
      </c>
      <c r="O16" s="17">
        <v>20</v>
      </c>
      <c r="P16" s="17">
        <v>20</v>
      </c>
      <c r="Q16" s="17"/>
      <c r="R16" s="17"/>
      <c r="S16" s="17"/>
      <c r="T16" s="17"/>
      <c r="U16" s="17"/>
      <c r="V16" s="17"/>
      <c r="W16" s="17"/>
      <c r="X16" s="17"/>
      <c r="Y16" s="17"/>
    </row>
    <row r="17" spans="1:25" s="14" customFormat="1" ht="13.5" customHeight="1">
      <c r="A17" s="15">
        <v>8</v>
      </c>
      <c r="B17" s="16" t="s">
        <v>48</v>
      </c>
      <c r="C17" s="16" t="s">
        <v>49</v>
      </c>
      <c r="D17" s="16" t="s">
        <v>50</v>
      </c>
      <c r="E17" s="15">
        <f>SUM(G17:Y17)</f>
        <v>65</v>
      </c>
      <c r="F17" s="15">
        <f t="shared" si="1"/>
        <v>2</v>
      </c>
      <c r="G17" s="17"/>
      <c r="H17" s="17"/>
      <c r="I17" s="17"/>
      <c r="J17" s="17"/>
      <c r="K17" s="17">
        <v>35</v>
      </c>
      <c r="L17" s="17">
        <v>30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s="14" customFormat="1" ht="13.5" customHeight="1">
      <c r="A18" s="15">
        <v>8</v>
      </c>
      <c r="B18" s="16" t="s">
        <v>51</v>
      </c>
      <c r="C18" s="16" t="s">
        <v>52</v>
      </c>
      <c r="D18" s="16" t="s">
        <v>53</v>
      </c>
      <c r="E18" s="15">
        <f>SUM(G18:Y18)</f>
        <v>65</v>
      </c>
      <c r="F18" s="15">
        <f t="shared" si="1"/>
        <v>2</v>
      </c>
      <c r="G18" s="17"/>
      <c r="H18" s="17">
        <v>35</v>
      </c>
      <c r="I18" s="17"/>
      <c r="J18" s="17">
        <v>30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s="14" customFormat="1" ht="13.5" customHeight="1">
      <c r="A19" s="15">
        <v>10</v>
      </c>
      <c r="B19" s="16" t="s">
        <v>54</v>
      </c>
      <c r="C19" s="16" t="s">
        <v>55</v>
      </c>
      <c r="D19" s="16" t="s">
        <v>56</v>
      </c>
      <c r="E19" s="15">
        <f>SUM(G19:Y19)-I19</f>
        <v>64</v>
      </c>
      <c r="F19" s="15">
        <f t="shared" si="1"/>
        <v>9</v>
      </c>
      <c r="G19" s="17">
        <v>4</v>
      </c>
      <c r="H19" s="17">
        <v>7</v>
      </c>
      <c r="I19" s="18">
        <v>1</v>
      </c>
      <c r="J19" s="17">
        <v>1</v>
      </c>
      <c r="K19" s="17">
        <v>1</v>
      </c>
      <c r="L19" s="17">
        <v>1</v>
      </c>
      <c r="M19" s="17">
        <v>5</v>
      </c>
      <c r="N19" s="17">
        <v>20</v>
      </c>
      <c r="O19" s="17">
        <v>25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s="14" customFormat="1" ht="13.5" customHeight="1">
      <c r="A20" s="15">
        <v>10</v>
      </c>
      <c r="B20" s="16" t="s">
        <v>57</v>
      </c>
      <c r="C20" s="16" t="s">
        <v>58</v>
      </c>
      <c r="D20" s="16" t="s">
        <v>59</v>
      </c>
      <c r="E20" s="15">
        <f aca="true" t="shared" si="2" ref="E20:E26">SUM(G20:Y20)</f>
        <v>64</v>
      </c>
      <c r="F20" s="15">
        <f t="shared" si="1"/>
        <v>5</v>
      </c>
      <c r="G20" s="17"/>
      <c r="H20" s="17"/>
      <c r="I20" s="17">
        <v>1</v>
      </c>
      <c r="J20" s="17"/>
      <c r="K20" s="17"/>
      <c r="L20" s="17"/>
      <c r="M20" s="17">
        <v>8</v>
      </c>
      <c r="N20" s="17">
        <v>15</v>
      </c>
      <c r="O20" s="17">
        <v>30</v>
      </c>
      <c r="P20" s="17">
        <v>10</v>
      </c>
      <c r="Q20" s="17"/>
      <c r="R20" s="17"/>
      <c r="S20" s="17"/>
      <c r="T20" s="17"/>
      <c r="U20" s="17"/>
      <c r="V20" s="17"/>
      <c r="W20" s="17"/>
      <c r="X20" s="17"/>
      <c r="Y20" s="17"/>
    </row>
    <row r="21" spans="1:25" s="14" customFormat="1" ht="13.5" customHeight="1">
      <c r="A21" s="15">
        <v>12</v>
      </c>
      <c r="B21" s="16" t="s">
        <v>60</v>
      </c>
      <c r="C21" s="16" t="s">
        <v>61</v>
      </c>
      <c r="D21" s="16" t="s">
        <v>42</v>
      </c>
      <c r="E21" s="15">
        <f t="shared" si="2"/>
        <v>58</v>
      </c>
      <c r="F21" s="15">
        <f t="shared" si="1"/>
        <v>3</v>
      </c>
      <c r="G21" s="17"/>
      <c r="H21" s="17"/>
      <c r="I21" s="17">
        <v>13</v>
      </c>
      <c r="J21" s="17">
        <v>25</v>
      </c>
      <c r="K21" s="17">
        <v>20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s="14" customFormat="1" ht="13.5" customHeight="1">
      <c r="A22" s="15">
        <v>13</v>
      </c>
      <c r="B22" s="16" t="s">
        <v>62</v>
      </c>
      <c r="C22" s="16" t="s">
        <v>63</v>
      </c>
      <c r="D22" s="16" t="s">
        <v>31</v>
      </c>
      <c r="E22" s="15">
        <f t="shared" si="2"/>
        <v>57</v>
      </c>
      <c r="F22" s="15">
        <f t="shared" si="1"/>
        <v>5</v>
      </c>
      <c r="G22" s="17">
        <v>12</v>
      </c>
      <c r="H22" s="17">
        <v>20</v>
      </c>
      <c r="I22" s="17">
        <v>7</v>
      </c>
      <c r="J22" s="17">
        <v>7</v>
      </c>
      <c r="K22" s="17"/>
      <c r="L22" s="17">
        <v>11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s="14" customFormat="1" ht="13.5" customHeight="1">
      <c r="A23" s="15">
        <v>14</v>
      </c>
      <c r="B23" s="16" t="s">
        <v>64</v>
      </c>
      <c r="C23" s="16" t="s">
        <v>65</v>
      </c>
      <c r="D23" s="16" t="s">
        <v>31</v>
      </c>
      <c r="E23" s="15">
        <f t="shared" si="2"/>
        <v>55</v>
      </c>
      <c r="F23" s="15">
        <f t="shared" si="1"/>
        <v>2</v>
      </c>
      <c r="G23" s="17">
        <v>30</v>
      </c>
      <c r="H23" s="17"/>
      <c r="I23" s="17">
        <v>25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s="14" customFormat="1" ht="13.5" customHeight="1">
      <c r="A24" s="15">
        <v>15</v>
      </c>
      <c r="B24" s="16" t="s">
        <v>66</v>
      </c>
      <c r="C24" s="16" t="s">
        <v>67</v>
      </c>
      <c r="D24" s="16" t="s">
        <v>68</v>
      </c>
      <c r="E24" s="15">
        <f t="shared" si="2"/>
        <v>50</v>
      </c>
      <c r="F24" s="15">
        <f t="shared" si="1"/>
        <v>2</v>
      </c>
      <c r="G24" s="17"/>
      <c r="H24" s="17"/>
      <c r="I24" s="17"/>
      <c r="J24" s="17"/>
      <c r="K24" s="17">
        <v>25</v>
      </c>
      <c r="L24" s="17"/>
      <c r="M24" s="17">
        <v>25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s="14" customFormat="1" ht="13.5" customHeight="1">
      <c r="A25" s="15">
        <v>16</v>
      </c>
      <c r="B25" s="16" t="s">
        <v>69</v>
      </c>
      <c r="C25" s="16" t="s">
        <v>44</v>
      </c>
      <c r="D25" s="16" t="s">
        <v>31</v>
      </c>
      <c r="E25" s="15">
        <f t="shared" si="2"/>
        <v>47</v>
      </c>
      <c r="F25" s="15">
        <f t="shared" si="1"/>
        <v>3</v>
      </c>
      <c r="G25" s="17"/>
      <c r="H25" s="17">
        <v>13</v>
      </c>
      <c r="I25" s="17"/>
      <c r="J25" s="17"/>
      <c r="K25" s="17"/>
      <c r="L25" s="17"/>
      <c r="M25" s="17">
        <v>9</v>
      </c>
      <c r="N25" s="17"/>
      <c r="O25" s="17"/>
      <c r="P25" s="17">
        <v>25</v>
      </c>
      <c r="Q25" s="17"/>
      <c r="R25" s="17"/>
      <c r="S25" s="17"/>
      <c r="T25" s="17"/>
      <c r="U25" s="17"/>
      <c r="V25" s="17"/>
      <c r="W25" s="17"/>
      <c r="X25" s="17"/>
      <c r="Y25" s="17"/>
    </row>
    <row r="26" spans="1:25" s="14" customFormat="1" ht="13.5" customHeight="1">
      <c r="A26" s="15">
        <v>17</v>
      </c>
      <c r="B26" s="16" t="s">
        <v>70</v>
      </c>
      <c r="C26" s="16" t="s">
        <v>71</v>
      </c>
      <c r="D26" s="16" t="s">
        <v>36</v>
      </c>
      <c r="E26" s="15">
        <f t="shared" si="2"/>
        <v>45</v>
      </c>
      <c r="F26" s="15">
        <f t="shared" si="1"/>
        <v>2</v>
      </c>
      <c r="G26" s="17"/>
      <c r="H26" s="17">
        <v>30</v>
      </c>
      <c r="I26" s="17"/>
      <c r="J26" s="17"/>
      <c r="K26" s="17"/>
      <c r="L26" s="17">
        <v>15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s="14" customFormat="1" ht="13.5" customHeight="1">
      <c r="A27" s="15">
        <v>18</v>
      </c>
      <c r="B27" s="16" t="s">
        <v>72</v>
      </c>
      <c r="C27" s="16" t="s">
        <v>33</v>
      </c>
      <c r="D27" s="16" t="s">
        <v>53</v>
      </c>
      <c r="E27" s="15">
        <f>SUM(G27:Y27)-G27</f>
        <v>42</v>
      </c>
      <c r="F27" s="15">
        <f t="shared" si="1"/>
        <v>9</v>
      </c>
      <c r="G27" s="18">
        <v>1</v>
      </c>
      <c r="H27" s="17">
        <v>11</v>
      </c>
      <c r="I27" s="17">
        <v>1</v>
      </c>
      <c r="J27" s="17">
        <v>1</v>
      </c>
      <c r="K27" s="17"/>
      <c r="L27" s="17">
        <v>2</v>
      </c>
      <c r="M27" s="17">
        <v>1</v>
      </c>
      <c r="N27" s="17">
        <v>7</v>
      </c>
      <c r="O27" s="17">
        <v>13</v>
      </c>
      <c r="P27" s="17">
        <v>6</v>
      </c>
      <c r="Q27" s="17"/>
      <c r="R27" s="17"/>
      <c r="S27" s="17"/>
      <c r="T27" s="17"/>
      <c r="U27" s="17"/>
      <c r="V27" s="17"/>
      <c r="W27" s="17"/>
      <c r="X27" s="17"/>
      <c r="Y27" s="17"/>
    </row>
    <row r="28" spans="1:25" s="14" customFormat="1" ht="13.5" customHeight="1">
      <c r="A28" s="15">
        <v>19</v>
      </c>
      <c r="B28" s="16" t="s">
        <v>73</v>
      </c>
      <c r="C28" s="16" t="s">
        <v>74</v>
      </c>
      <c r="D28" s="16" t="s">
        <v>75</v>
      </c>
      <c r="E28" s="15">
        <f aca="true" t="shared" si="3" ref="E28:E59">SUM(G28:Y28)</f>
        <v>41</v>
      </c>
      <c r="F28" s="15">
        <f t="shared" si="1"/>
        <v>4</v>
      </c>
      <c r="G28" s="17"/>
      <c r="H28" s="17"/>
      <c r="I28" s="17">
        <v>2</v>
      </c>
      <c r="J28" s="17"/>
      <c r="K28" s="17"/>
      <c r="L28" s="17">
        <v>10</v>
      </c>
      <c r="M28" s="17">
        <v>15</v>
      </c>
      <c r="N28" s="17"/>
      <c r="O28" s="17"/>
      <c r="P28" s="17">
        <v>14</v>
      </c>
      <c r="Q28" s="17"/>
      <c r="R28" s="17"/>
      <c r="S28" s="17"/>
      <c r="T28" s="17"/>
      <c r="U28" s="17"/>
      <c r="V28" s="17"/>
      <c r="W28" s="17"/>
      <c r="X28" s="17"/>
      <c r="Y28" s="17"/>
    </row>
    <row r="29" spans="1:25" s="14" customFormat="1" ht="13.5" customHeight="1">
      <c r="A29" s="15">
        <v>20</v>
      </c>
      <c r="B29" s="16" t="s">
        <v>76</v>
      </c>
      <c r="C29" s="16" t="s">
        <v>77</v>
      </c>
      <c r="D29" s="16" t="s">
        <v>31</v>
      </c>
      <c r="E29" s="15">
        <f t="shared" si="3"/>
        <v>40</v>
      </c>
      <c r="F29" s="15">
        <f t="shared" si="1"/>
        <v>6</v>
      </c>
      <c r="G29" s="17">
        <v>5</v>
      </c>
      <c r="H29" s="17"/>
      <c r="I29" s="17">
        <v>1</v>
      </c>
      <c r="J29" s="17">
        <v>2</v>
      </c>
      <c r="K29" s="17"/>
      <c r="L29" s="17"/>
      <c r="M29" s="17"/>
      <c r="N29" s="17">
        <v>11</v>
      </c>
      <c r="O29" s="17">
        <v>14</v>
      </c>
      <c r="P29" s="17">
        <v>7</v>
      </c>
      <c r="Q29" s="17"/>
      <c r="R29" s="17"/>
      <c r="S29" s="17"/>
      <c r="T29" s="17"/>
      <c r="U29" s="17"/>
      <c r="V29" s="17"/>
      <c r="W29" s="17"/>
      <c r="X29" s="17"/>
      <c r="Y29" s="17"/>
    </row>
    <row r="30" spans="1:25" s="14" customFormat="1" ht="13.5" customHeight="1">
      <c r="A30" s="15">
        <v>20</v>
      </c>
      <c r="B30" s="16" t="s">
        <v>78</v>
      </c>
      <c r="C30" s="16" t="s">
        <v>79</v>
      </c>
      <c r="D30" s="16" t="s">
        <v>39</v>
      </c>
      <c r="E30" s="15">
        <f t="shared" si="3"/>
        <v>40</v>
      </c>
      <c r="F30" s="15">
        <f t="shared" si="1"/>
        <v>4</v>
      </c>
      <c r="G30" s="17"/>
      <c r="H30" s="17">
        <v>14</v>
      </c>
      <c r="I30" s="17"/>
      <c r="J30" s="17">
        <v>3</v>
      </c>
      <c r="K30" s="17"/>
      <c r="L30" s="17">
        <v>9</v>
      </c>
      <c r="M30" s="17"/>
      <c r="N30" s="17">
        <v>14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s="14" customFormat="1" ht="13.5" customHeight="1">
      <c r="A31" s="15">
        <v>20</v>
      </c>
      <c r="B31" s="16" t="s">
        <v>80</v>
      </c>
      <c r="C31" s="16" t="s">
        <v>81</v>
      </c>
      <c r="D31" s="16" t="s">
        <v>36</v>
      </c>
      <c r="E31" s="15">
        <f t="shared" si="3"/>
        <v>40</v>
      </c>
      <c r="F31" s="15">
        <f t="shared" si="1"/>
        <v>4</v>
      </c>
      <c r="G31" s="17"/>
      <c r="H31" s="17">
        <v>15</v>
      </c>
      <c r="I31" s="17">
        <v>3</v>
      </c>
      <c r="J31" s="17">
        <v>9</v>
      </c>
      <c r="K31" s="17">
        <v>13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s="14" customFormat="1" ht="13.5" customHeight="1">
      <c r="A32" s="15">
        <v>20</v>
      </c>
      <c r="B32" s="16" t="s">
        <v>82</v>
      </c>
      <c r="C32" s="16" t="s">
        <v>83</v>
      </c>
      <c r="D32" s="16" t="s">
        <v>50</v>
      </c>
      <c r="E32" s="15">
        <f t="shared" si="3"/>
        <v>40</v>
      </c>
      <c r="F32" s="15">
        <f t="shared" si="1"/>
        <v>1</v>
      </c>
      <c r="G32" s="17"/>
      <c r="H32" s="17"/>
      <c r="I32" s="17"/>
      <c r="J32" s="17"/>
      <c r="K32" s="17"/>
      <c r="L32" s="17">
        <v>40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s="14" customFormat="1" ht="13.5" customHeight="1">
      <c r="A33" s="15">
        <v>20</v>
      </c>
      <c r="B33" s="16" t="s">
        <v>84</v>
      </c>
      <c r="C33" s="16" t="s">
        <v>83</v>
      </c>
      <c r="D33" s="16" t="s">
        <v>50</v>
      </c>
      <c r="E33" s="15">
        <f t="shared" si="3"/>
        <v>40</v>
      </c>
      <c r="F33" s="15">
        <f t="shared" si="1"/>
        <v>1</v>
      </c>
      <c r="G33" s="17"/>
      <c r="H33" s="17"/>
      <c r="I33" s="17"/>
      <c r="J33" s="17"/>
      <c r="K33" s="17">
        <v>40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s="14" customFormat="1" ht="13.5" customHeight="1">
      <c r="A34" s="15">
        <v>25</v>
      </c>
      <c r="B34" s="16" t="s">
        <v>85</v>
      </c>
      <c r="C34" s="16" t="s">
        <v>81</v>
      </c>
      <c r="D34" s="16" t="s">
        <v>31</v>
      </c>
      <c r="E34" s="15">
        <f t="shared" si="3"/>
        <v>36</v>
      </c>
      <c r="F34" s="15">
        <f t="shared" si="1"/>
        <v>6</v>
      </c>
      <c r="G34" s="17"/>
      <c r="H34" s="17">
        <v>12</v>
      </c>
      <c r="I34" s="17">
        <v>1</v>
      </c>
      <c r="J34" s="17">
        <v>4</v>
      </c>
      <c r="K34" s="17"/>
      <c r="L34" s="17">
        <v>6</v>
      </c>
      <c r="M34" s="17">
        <v>1</v>
      </c>
      <c r="N34" s="17">
        <v>12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s="14" customFormat="1" ht="13.5" customHeight="1">
      <c r="A35" s="15">
        <v>26</v>
      </c>
      <c r="B35" s="16" t="s">
        <v>86</v>
      </c>
      <c r="C35" s="16" t="s">
        <v>87</v>
      </c>
      <c r="D35" s="16" t="s">
        <v>88</v>
      </c>
      <c r="E35" s="15">
        <f t="shared" si="3"/>
        <v>35</v>
      </c>
      <c r="F35" s="15">
        <f t="shared" si="1"/>
        <v>1</v>
      </c>
      <c r="G35" s="17"/>
      <c r="H35" s="17"/>
      <c r="I35" s="17">
        <v>35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s="14" customFormat="1" ht="13.5" customHeight="1">
      <c r="A36" s="15">
        <v>27</v>
      </c>
      <c r="B36" s="16" t="s">
        <v>89</v>
      </c>
      <c r="C36" s="16" t="s">
        <v>90</v>
      </c>
      <c r="D36" s="16" t="s">
        <v>36</v>
      </c>
      <c r="E36" s="15">
        <f t="shared" si="3"/>
        <v>33</v>
      </c>
      <c r="F36" s="15">
        <f t="shared" si="1"/>
        <v>7</v>
      </c>
      <c r="G36" s="17"/>
      <c r="H36" s="17">
        <v>1</v>
      </c>
      <c r="I36" s="17"/>
      <c r="J36" s="17">
        <v>1</v>
      </c>
      <c r="K36" s="17"/>
      <c r="L36" s="17">
        <v>1</v>
      </c>
      <c r="M36" s="17">
        <v>1</v>
      </c>
      <c r="N36" s="17">
        <v>6</v>
      </c>
      <c r="O36" s="17">
        <v>11</v>
      </c>
      <c r="P36" s="17">
        <v>12</v>
      </c>
      <c r="Q36" s="17"/>
      <c r="R36" s="17"/>
      <c r="S36" s="17"/>
      <c r="T36" s="17"/>
      <c r="U36" s="17"/>
      <c r="V36" s="17"/>
      <c r="W36" s="17"/>
      <c r="X36" s="17"/>
      <c r="Y36" s="17"/>
    </row>
    <row r="37" spans="1:25" s="14" customFormat="1" ht="13.5" customHeight="1">
      <c r="A37" s="15">
        <v>27</v>
      </c>
      <c r="B37" s="16" t="s">
        <v>91</v>
      </c>
      <c r="C37" s="16" t="s">
        <v>92</v>
      </c>
      <c r="D37" s="16" t="s">
        <v>93</v>
      </c>
      <c r="E37" s="15">
        <f t="shared" si="3"/>
        <v>33</v>
      </c>
      <c r="F37" s="15">
        <f t="shared" si="1"/>
        <v>3</v>
      </c>
      <c r="G37" s="17">
        <v>13</v>
      </c>
      <c r="H37" s="17"/>
      <c r="I37" s="17">
        <v>6</v>
      </c>
      <c r="J37" s="17"/>
      <c r="K37" s="17"/>
      <c r="L37" s="17">
        <v>14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s="14" customFormat="1" ht="13.5" customHeight="1">
      <c r="A38" s="15">
        <v>29</v>
      </c>
      <c r="B38" s="16" t="s">
        <v>94</v>
      </c>
      <c r="C38" s="16" t="s">
        <v>33</v>
      </c>
      <c r="D38" s="16" t="s">
        <v>56</v>
      </c>
      <c r="E38" s="15">
        <f t="shared" si="3"/>
        <v>32</v>
      </c>
      <c r="F38" s="15">
        <f t="shared" si="1"/>
        <v>8</v>
      </c>
      <c r="G38" s="17">
        <v>2</v>
      </c>
      <c r="H38" s="17"/>
      <c r="I38" s="17">
        <v>1</v>
      </c>
      <c r="J38" s="17">
        <v>1</v>
      </c>
      <c r="K38" s="17">
        <v>1</v>
      </c>
      <c r="L38" s="17">
        <v>1</v>
      </c>
      <c r="M38" s="17">
        <v>1</v>
      </c>
      <c r="N38" s="17">
        <v>10</v>
      </c>
      <c r="O38" s="17">
        <v>15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s="14" customFormat="1" ht="13.5" customHeight="1">
      <c r="A39" s="15">
        <v>30</v>
      </c>
      <c r="B39" s="16" t="s">
        <v>95</v>
      </c>
      <c r="C39" s="16" t="s">
        <v>96</v>
      </c>
      <c r="D39" s="16" t="s">
        <v>53</v>
      </c>
      <c r="E39" s="15">
        <f t="shared" si="3"/>
        <v>31</v>
      </c>
      <c r="F39" s="15">
        <f t="shared" si="1"/>
        <v>3</v>
      </c>
      <c r="G39" s="17"/>
      <c r="H39" s="17"/>
      <c r="I39" s="17"/>
      <c r="J39" s="17">
        <v>10</v>
      </c>
      <c r="K39" s="17">
        <v>9</v>
      </c>
      <c r="L39" s="17">
        <v>12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s="14" customFormat="1" ht="13.5" customHeight="1">
      <c r="A40" s="15">
        <v>31</v>
      </c>
      <c r="B40" s="16" t="s">
        <v>97</v>
      </c>
      <c r="C40" s="16" t="s">
        <v>98</v>
      </c>
      <c r="D40" s="16" t="s">
        <v>31</v>
      </c>
      <c r="E40" s="15">
        <f t="shared" si="3"/>
        <v>30</v>
      </c>
      <c r="F40" s="15">
        <f t="shared" si="1"/>
        <v>1</v>
      </c>
      <c r="G40" s="17"/>
      <c r="H40" s="17"/>
      <c r="I40" s="17"/>
      <c r="J40" s="17"/>
      <c r="K40" s="17"/>
      <c r="L40" s="17"/>
      <c r="M40" s="17"/>
      <c r="N40" s="17">
        <v>30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s="14" customFormat="1" ht="13.5" customHeight="1">
      <c r="A41" s="15">
        <v>31</v>
      </c>
      <c r="B41" s="16" t="s">
        <v>99</v>
      </c>
      <c r="C41" s="16" t="s">
        <v>100</v>
      </c>
      <c r="D41" s="16" t="s">
        <v>101</v>
      </c>
      <c r="E41" s="15">
        <f t="shared" si="3"/>
        <v>30</v>
      </c>
      <c r="F41" s="15">
        <f t="shared" si="1"/>
        <v>1</v>
      </c>
      <c r="G41" s="17"/>
      <c r="H41" s="17"/>
      <c r="I41" s="17"/>
      <c r="J41" s="17"/>
      <c r="K41" s="17"/>
      <c r="L41" s="17"/>
      <c r="M41" s="17">
        <v>30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14" customFormat="1" ht="13.5" customHeight="1">
      <c r="A42" s="15">
        <v>33</v>
      </c>
      <c r="B42" s="16" t="s">
        <v>102</v>
      </c>
      <c r="C42" s="16" t="s">
        <v>58</v>
      </c>
      <c r="D42" s="16" t="s">
        <v>93</v>
      </c>
      <c r="E42" s="15">
        <f t="shared" si="3"/>
        <v>29</v>
      </c>
      <c r="F42" s="15">
        <f t="shared" si="1"/>
        <v>8</v>
      </c>
      <c r="G42" s="17">
        <v>1</v>
      </c>
      <c r="H42" s="17"/>
      <c r="I42" s="17">
        <v>1</v>
      </c>
      <c r="J42" s="17"/>
      <c r="K42" s="17">
        <v>1</v>
      </c>
      <c r="L42" s="17">
        <v>1</v>
      </c>
      <c r="M42" s="17">
        <v>1</v>
      </c>
      <c r="N42" s="17">
        <v>8</v>
      </c>
      <c r="O42" s="17">
        <v>12</v>
      </c>
      <c r="P42" s="17">
        <v>4</v>
      </c>
      <c r="Q42" s="17"/>
      <c r="R42" s="17"/>
      <c r="S42" s="17"/>
      <c r="T42" s="17"/>
      <c r="U42" s="17"/>
      <c r="V42" s="17"/>
      <c r="W42" s="17"/>
      <c r="X42" s="17"/>
      <c r="Y42" s="17"/>
    </row>
    <row r="43" spans="1:25" s="14" customFormat="1" ht="13.5" customHeight="1">
      <c r="A43" s="15">
        <v>34</v>
      </c>
      <c r="B43" s="16" t="s">
        <v>103</v>
      </c>
      <c r="C43" s="16" t="s">
        <v>58</v>
      </c>
      <c r="D43" s="16" t="s">
        <v>50</v>
      </c>
      <c r="E43" s="15">
        <f t="shared" si="3"/>
        <v>28</v>
      </c>
      <c r="F43" s="15">
        <f t="shared" si="1"/>
        <v>3</v>
      </c>
      <c r="G43" s="17"/>
      <c r="H43" s="17"/>
      <c r="I43" s="17"/>
      <c r="J43" s="17"/>
      <c r="K43" s="17">
        <v>6</v>
      </c>
      <c r="L43" s="17">
        <v>8</v>
      </c>
      <c r="M43" s="17">
        <v>14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s="14" customFormat="1" ht="13.5" customHeight="1">
      <c r="A44" s="15">
        <v>35</v>
      </c>
      <c r="B44" s="16" t="s">
        <v>104</v>
      </c>
      <c r="C44" s="16" t="s">
        <v>47</v>
      </c>
      <c r="D44" s="16" t="s">
        <v>42</v>
      </c>
      <c r="E44" s="15">
        <f t="shared" si="3"/>
        <v>27</v>
      </c>
      <c r="F44" s="15">
        <f t="shared" si="1"/>
        <v>2</v>
      </c>
      <c r="G44" s="17"/>
      <c r="H44" s="17"/>
      <c r="I44" s="17">
        <v>14</v>
      </c>
      <c r="J44" s="17"/>
      <c r="K44" s="17"/>
      <c r="L44" s="17">
        <v>13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s="14" customFormat="1" ht="13.5" customHeight="1">
      <c r="A45" s="15">
        <v>36</v>
      </c>
      <c r="B45" s="16" t="s">
        <v>105</v>
      </c>
      <c r="C45" s="16" t="s">
        <v>106</v>
      </c>
      <c r="D45" s="16" t="s">
        <v>68</v>
      </c>
      <c r="E45" s="15">
        <f t="shared" si="3"/>
        <v>25</v>
      </c>
      <c r="F45" s="15">
        <f t="shared" si="1"/>
        <v>2</v>
      </c>
      <c r="G45" s="17"/>
      <c r="H45" s="17"/>
      <c r="I45" s="17"/>
      <c r="J45" s="17"/>
      <c r="K45" s="17">
        <v>12</v>
      </c>
      <c r="L45" s="17"/>
      <c r="M45" s="17">
        <v>13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s="14" customFormat="1" ht="13.5" customHeight="1">
      <c r="A46" s="15">
        <v>37</v>
      </c>
      <c r="B46" s="16" t="s">
        <v>107</v>
      </c>
      <c r="C46" s="16" t="s">
        <v>108</v>
      </c>
      <c r="D46" s="16" t="s">
        <v>109</v>
      </c>
      <c r="E46" s="15">
        <f t="shared" si="3"/>
        <v>23</v>
      </c>
      <c r="F46" s="15">
        <f t="shared" si="1"/>
        <v>2</v>
      </c>
      <c r="G46" s="17"/>
      <c r="H46" s="17"/>
      <c r="I46" s="17">
        <v>9</v>
      </c>
      <c r="J46" s="17"/>
      <c r="K46" s="17">
        <v>14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s="14" customFormat="1" ht="13.5" customHeight="1">
      <c r="A47" s="15">
        <v>38</v>
      </c>
      <c r="B47" s="16" t="s">
        <v>110</v>
      </c>
      <c r="C47" s="16" t="s">
        <v>49</v>
      </c>
      <c r="D47" s="16" t="s">
        <v>111</v>
      </c>
      <c r="E47" s="15">
        <f t="shared" si="3"/>
        <v>21</v>
      </c>
      <c r="F47" s="15">
        <f t="shared" si="1"/>
        <v>2</v>
      </c>
      <c r="G47" s="17"/>
      <c r="H47" s="17"/>
      <c r="I47" s="17"/>
      <c r="J47" s="17"/>
      <c r="K47" s="17">
        <v>11</v>
      </c>
      <c r="L47" s="17"/>
      <c r="M47" s="17">
        <v>10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s="14" customFormat="1" ht="13.5" customHeight="1">
      <c r="A48" s="15">
        <v>39</v>
      </c>
      <c r="B48" s="16" t="s">
        <v>112</v>
      </c>
      <c r="C48" s="16" t="s">
        <v>113</v>
      </c>
      <c r="D48" s="16" t="s">
        <v>114</v>
      </c>
      <c r="E48" s="15">
        <f t="shared" si="3"/>
        <v>20</v>
      </c>
      <c r="F48" s="15">
        <f t="shared" si="1"/>
        <v>6</v>
      </c>
      <c r="G48" s="17"/>
      <c r="H48" s="17"/>
      <c r="I48" s="17">
        <v>1</v>
      </c>
      <c r="J48" s="17">
        <v>1</v>
      </c>
      <c r="K48" s="17"/>
      <c r="L48" s="17">
        <v>1</v>
      </c>
      <c r="M48" s="17"/>
      <c r="N48" s="17">
        <v>3</v>
      </c>
      <c r="O48" s="17">
        <v>9</v>
      </c>
      <c r="P48" s="17">
        <v>5</v>
      </c>
      <c r="Q48" s="17"/>
      <c r="R48" s="17"/>
      <c r="S48" s="17"/>
      <c r="T48" s="17"/>
      <c r="U48" s="17"/>
      <c r="V48" s="17"/>
      <c r="W48" s="17"/>
      <c r="X48" s="17"/>
      <c r="Y48" s="17"/>
    </row>
    <row r="49" spans="1:25" s="14" customFormat="1" ht="13.5" customHeight="1">
      <c r="A49" s="15">
        <v>39</v>
      </c>
      <c r="B49" s="16" t="s">
        <v>115</v>
      </c>
      <c r="C49" s="16" t="s">
        <v>83</v>
      </c>
      <c r="D49" s="16" t="s">
        <v>116</v>
      </c>
      <c r="E49" s="15">
        <f t="shared" si="3"/>
        <v>20</v>
      </c>
      <c r="F49" s="15">
        <f t="shared" si="1"/>
        <v>1</v>
      </c>
      <c r="G49" s="17"/>
      <c r="H49" s="17"/>
      <c r="I49" s="17"/>
      <c r="J49" s="17"/>
      <c r="K49" s="17"/>
      <c r="L49" s="17">
        <v>20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s="14" customFormat="1" ht="13.5" customHeight="1">
      <c r="A50" s="15">
        <v>39</v>
      </c>
      <c r="B50" s="16" t="s">
        <v>117</v>
      </c>
      <c r="C50" s="16" t="s">
        <v>118</v>
      </c>
      <c r="D50" s="16" t="s">
        <v>119</v>
      </c>
      <c r="E50" s="15">
        <f t="shared" si="3"/>
        <v>20</v>
      </c>
      <c r="F50" s="15">
        <f t="shared" si="1"/>
        <v>1</v>
      </c>
      <c r="G50" s="17"/>
      <c r="H50" s="17"/>
      <c r="I50" s="17"/>
      <c r="J50" s="17"/>
      <c r="K50" s="17"/>
      <c r="L50" s="17"/>
      <c r="M50" s="17">
        <v>20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s="14" customFormat="1" ht="13.5" customHeight="1">
      <c r="A51" s="15">
        <v>42</v>
      </c>
      <c r="B51" s="16" t="s">
        <v>120</v>
      </c>
      <c r="C51" s="16" t="s">
        <v>30</v>
      </c>
      <c r="D51" s="16" t="s">
        <v>93</v>
      </c>
      <c r="E51" s="15">
        <f t="shared" si="3"/>
        <v>18</v>
      </c>
      <c r="F51" s="15">
        <f t="shared" si="1"/>
        <v>4</v>
      </c>
      <c r="G51" s="17">
        <v>1</v>
      </c>
      <c r="H51" s="17"/>
      <c r="I51" s="17"/>
      <c r="J51" s="17"/>
      <c r="K51" s="17">
        <v>15</v>
      </c>
      <c r="L51" s="17">
        <v>1</v>
      </c>
      <c r="M51" s="17">
        <v>1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s="14" customFormat="1" ht="13.5" customHeight="1">
      <c r="A52" s="15">
        <v>42</v>
      </c>
      <c r="B52" s="16" t="s">
        <v>121</v>
      </c>
      <c r="C52" s="16" t="s">
        <v>122</v>
      </c>
      <c r="D52" s="16" t="s">
        <v>68</v>
      </c>
      <c r="E52" s="15">
        <f t="shared" si="3"/>
        <v>18</v>
      </c>
      <c r="F52" s="15">
        <f t="shared" si="1"/>
        <v>2</v>
      </c>
      <c r="G52" s="17">
        <v>6</v>
      </c>
      <c r="H52" s="17"/>
      <c r="I52" s="17"/>
      <c r="J52" s="17"/>
      <c r="K52" s="17"/>
      <c r="L52" s="17"/>
      <c r="M52" s="17">
        <v>12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s="14" customFormat="1" ht="13.5" customHeight="1">
      <c r="A53" s="15">
        <v>42</v>
      </c>
      <c r="B53" s="16" t="s">
        <v>123</v>
      </c>
      <c r="C53" s="16" t="s">
        <v>124</v>
      </c>
      <c r="D53" s="16" t="s">
        <v>125</v>
      </c>
      <c r="E53" s="15">
        <f t="shared" si="3"/>
        <v>18</v>
      </c>
      <c r="F53" s="15">
        <f t="shared" si="1"/>
        <v>2</v>
      </c>
      <c r="G53" s="17"/>
      <c r="H53" s="17"/>
      <c r="I53" s="17"/>
      <c r="J53" s="17"/>
      <c r="K53" s="17"/>
      <c r="L53" s="17"/>
      <c r="M53" s="17"/>
      <c r="N53" s="17">
        <v>9</v>
      </c>
      <c r="O53" s="17"/>
      <c r="P53" s="17">
        <v>9</v>
      </c>
      <c r="Q53" s="17"/>
      <c r="R53" s="17"/>
      <c r="S53" s="17"/>
      <c r="T53" s="17"/>
      <c r="U53" s="17"/>
      <c r="V53" s="17"/>
      <c r="W53" s="17"/>
      <c r="X53" s="17"/>
      <c r="Y53" s="17"/>
    </row>
    <row r="54" spans="1:25" s="14" customFormat="1" ht="13.5" customHeight="1">
      <c r="A54" s="15">
        <v>45</v>
      </c>
      <c r="B54" s="16" t="s">
        <v>126</v>
      </c>
      <c r="C54" s="16" t="s">
        <v>44</v>
      </c>
      <c r="D54" s="16" t="s">
        <v>93</v>
      </c>
      <c r="E54" s="15">
        <f t="shared" si="3"/>
        <v>17</v>
      </c>
      <c r="F54" s="15">
        <f t="shared" si="1"/>
        <v>4</v>
      </c>
      <c r="G54" s="17">
        <v>7</v>
      </c>
      <c r="H54" s="17"/>
      <c r="I54" s="17">
        <v>1</v>
      </c>
      <c r="J54" s="17"/>
      <c r="K54" s="17">
        <v>8</v>
      </c>
      <c r="L54" s="17"/>
      <c r="M54" s="17">
        <v>1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s="14" customFormat="1" ht="13.5" customHeight="1">
      <c r="A55" s="15">
        <v>46</v>
      </c>
      <c r="B55" s="16" t="s">
        <v>127</v>
      </c>
      <c r="C55" s="16" t="s">
        <v>128</v>
      </c>
      <c r="D55" s="16" t="s">
        <v>45</v>
      </c>
      <c r="E55" s="15">
        <f t="shared" si="3"/>
        <v>15</v>
      </c>
      <c r="F55" s="15">
        <f t="shared" si="1"/>
        <v>1</v>
      </c>
      <c r="G55" s="17">
        <v>15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s="14" customFormat="1" ht="13.5" customHeight="1">
      <c r="A56" s="15">
        <v>46</v>
      </c>
      <c r="B56" s="16" t="s">
        <v>129</v>
      </c>
      <c r="C56" s="16" t="s">
        <v>130</v>
      </c>
      <c r="D56" s="16" t="s">
        <v>53</v>
      </c>
      <c r="E56" s="15">
        <f t="shared" si="3"/>
        <v>15</v>
      </c>
      <c r="F56" s="15">
        <f t="shared" si="1"/>
        <v>1</v>
      </c>
      <c r="G56" s="17"/>
      <c r="H56" s="17"/>
      <c r="I56" s="17"/>
      <c r="J56" s="17"/>
      <c r="K56" s="17"/>
      <c r="L56" s="17"/>
      <c r="M56" s="17"/>
      <c r="N56" s="17"/>
      <c r="O56" s="17"/>
      <c r="P56" s="17">
        <v>15</v>
      </c>
      <c r="Q56" s="17"/>
      <c r="R56" s="17"/>
      <c r="S56" s="17"/>
      <c r="T56" s="17"/>
      <c r="U56" s="17"/>
      <c r="V56" s="17"/>
      <c r="W56" s="17"/>
      <c r="X56" s="17"/>
      <c r="Y56" s="17"/>
    </row>
    <row r="57" spans="1:25" s="14" customFormat="1" ht="13.5" customHeight="1">
      <c r="A57" s="15">
        <v>46</v>
      </c>
      <c r="B57" s="16" t="s">
        <v>131</v>
      </c>
      <c r="C57" s="16" t="s">
        <v>132</v>
      </c>
      <c r="D57" s="16" t="s">
        <v>53</v>
      </c>
      <c r="E57" s="15">
        <f t="shared" si="3"/>
        <v>15</v>
      </c>
      <c r="F57" s="15">
        <f t="shared" si="1"/>
        <v>1</v>
      </c>
      <c r="G57" s="17"/>
      <c r="H57" s="17"/>
      <c r="I57" s="17"/>
      <c r="J57" s="17">
        <v>15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s="14" customFormat="1" ht="13.5" customHeight="1">
      <c r="A58" s="15">
        <v>49</v>
      </c>
      <c r="B58" s="16" t="s">
        <v>133</v>
      </c>
      <c r="C58" s="16" t="s">
        <v>83</v>
      </c>
      <c r="D58" s="16" t="s">
        <v>31</v>
      </c>
      <c r="E58" s="15">
        <f t="shared" si="3"/>
        <v>14</v>
      </c>
      <c r="F58" s="15">
        <f t="shared" si="1"/>
        <v>5</v>
      </c>
      <c r="G58" s="17">
        <v>1</v>
      </c>
      <c r="H58" s="17">
        <v>1</v>
      </c>
      <c r="I58" s="17">
        <v>1</v>
      </c>
      <c r="J58" s="17"/>
      <c r="K58" s="17">
        <v>1</v>
      </c>
      <c r="L58" s="17"/>
      <c r="M58" s="17"/>
      <c r="N58" s="17"/>
      <c r="O58" s="17">
        <v>10</v>
      </c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s="14" customFormat="1" ht="13.5" customHeight="1">
      <c r="A59" s="15">
        <v>49</v>
      </c>
      <c r="B59" s="16" t="s">
        <v>134</v>
      </c>
      <c r="C59" s="16" t="s">
        <v>44</v>
      </c>
      <c r="D59" s="16" t="s">
        <v>68</v>
      </c>
      <c r="E59" s="15">
        <f t="shared" si="3"/>
        <v>14</v>
      </c>
      <c r="F59" s="15">
        <f t="shared" si="1"/>
        <v>2</v>
      </c>
      <c r="G59" s="17"/>
      <c r="H59" s="17"/>
      <c r="I59" s="17"/>
      <c r="J59" s="17"/>
      <c r="K59" s="17">
        <v>10</v>
      </c>
      <c r="L59" s="17"/>
      <c r="M59" s="17">
        <v>4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s="14" customFormat="1" ht="13.5" customHeight="1">
      <c r="A60" s="15">
        <v>49</v>
      </c>
      <c r="B60" s="16" t="s">
        <v>135</v>
      </c>
      <c r="C60" s="16" t="s">
        <v>55</v>
      </c>
      <c r="D60" s="16" t="s">
        <v>136</v>
      </c>
      <c r="E60" s="15">
        <f aca="true" t="shared" si="4" ref="E60:E78">SUM(G60:Y60)</f>
        <v>14</v>
      </c>
      <c r="F60" s="15">
        <f t="shared" si="1"/>
        <v>2</v>
      </c>
      <c r="G60" s="17"/>
      <c r="H60" s="17"/>
      <c r="I60" s="17">
        <v>1</v>
      </c>
      <c r="J60" s="17"/>
      <c r="K60" s="17"/>
      <c r="L60" s="17"/>
      <c r="M60" s="17"/>
      <c r="N60" s="17"/>
      <c r="O60" s="17"/>
      <c r="P60" s="17">
        <v>13</v>
      </c>
      <c r="Q60" s="17"/>
      <c r="R60" s="17"/>
      <c r="S60" s="17"/>
      <c r="T60" s="17"/>
      <c r="U60" s="17"/>
      <c r="V60" s="17"/>
      <c r="W60" s="17"/>
      <c r="X60" s="17"/>
      <c r="Y60" s="17"/>
    </row>
    <row r="61" spans="1:25" s="14" customFormat="1" ht="13.5" customHeight="1">
      <c r="A61" s="15">
        <v>49</v>
      </c>
      <c r="B61" s="16" t="s">
        <v>137</v>
      </c>
      <c r="C61" s="16" t="s">
        <v>138</v>
      </c>
      <c r="D61" s="16" t="s">
        <v>53</v>
      </c>
      <c r="E61" s="15">
        <f t="shared" si="4"/>
        <v>14</v>
      </c>
      <c r="F61" s="15">
        <f t="shared" si="1"/>
        <v>1</v>
      </c>
      <c r="G61" s="17"/>
      <c r="H61" s="17"/>
      <c r="I61" s="17"/>
      <c r="J61" s="17">
        <v>14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s="14" customFormat="1" ht="13.5" customHeight="1">
      <c r="A62" s="15">
        <v>53</v>
      </c>
      <c r="B62" s="16" t="s">
        <v>139</v>
      </c>
      <c r="C62" s="16" t="s">
        <v>140</v>
      </c>
      <c r="D62" s="16" t="s">
        <v>111</v>
      </c>
      <c r="E62" s="15">
        <f t="shared" si="4"/>
        <v>12</v>
      </c>
      <c r="F62" s="15">
        <f t="shared" si="1"/>
        <v>7</v>
      </c>
      <c r="G62" s="17">
        <v>1</v>
      </c>
      <c r="H62" s="17"/>
      <c r="I62" s="17">
        <v>1</v>
      </c>
      <c r="J62" s="17"/>
      <c r="K62" s="17"/>
      <c r="L62" s="17">
        <v>1</v>
      </c>
      <c r="M62" s="17">
        <v>1</v>
      </c>
      <c r="N62" s="17">
        <v>1</v>
      </c>
      <c r="O62" s="17">
        <v>6</v>
      </c>
      <c r="P62" s="17">
        <v>1</v>
      </c>
      <c r="Q62" s="17"/>
      <c r="R62" s="17"/>
      <c r="S62" s="17"/>
      <c r="T62" s="17"/>
      <c r="U62" s="17"/>
      <c r="V62" s="17"/>
      <c r="W62" s="17"/>
      <c r="X62" s="17"/>
      <c r="Y62" s="17"/>
    </row>
    <row r="63" spans="1:25" s="14" customFormat="1" ht="13.5" customHeight="1">
      <c r="A63" s="15">
        <v>53</v>
      </c>
      <c r="B63" s="16" t="s">
        <v>141</v>
      </c>
      <c r="C63" s="16" t="s">
        <v>142</v>
      </c>
      <c r="D63" s="16" t="s">
        <v>143</v>
      </c>
      <c r="E63" s="15">
        <f t="shared" si="4"/>
        <v>12</v>
      </c>
      <c r="F63" s="15">
        <f t="shared" si="1"/>
        <v>2</v>
      </c>
      <c r="G63" s="17"/>
      <c r="H63" s="17"/>
      <c r="I63" s="17">
        <v>1</v>
      </c>
      <c r="J63" s="17"/>
      <c r="K63" s="17"/>
      <c r="L63" s="17"/>
      <c r="M63" s="17"/>
      <c r="N63" s="17"/>
      <c r="O63" s="17"/>
      <c r="P63" s="17">
        <v>11</v>
      </c>
      <c r="Q63" s="17"/>
      <c r="R63" s="17"/>
      <c r="S63" s="17"/>
      <c r="T63" s="17"/>
      <c r="U63" s="17"/>
      <c r="V63" s="17"/>
      <c r="W63" s="17"/>
      <c r="X63" s="17"/>
      <c r="Y63" s="17"/>
    </row>
    <row r="64" spans="1:25" s="14" customFormat="1" ht="13.5" customHeight="1">
      <c r="A64" s="15">
        <v>53</v>
      </c>
      <c r="B64" s="16" t="s">
        <v>144</v>
      </c>
      <c r="C64" s="16" t="s">
        <v>145</v>
      </c>
      <c r="D64" s="16" t="s">
        <v>146</v>
      </c>
      <c r="E64" s="15">
        <f t="shared" si="4"/>
        <v>12</v>
      </c>
      <c r="F64" s="15">
        <f t="shared" si="1"/>
        <v>1</v>
      </c>
      <c r="G64" s="17"/>
      <c r="H64" s="17"/>
      <c r="I64" s="17">
        <v>12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s="14" customFormat="1" ht="13.5" customHeight="1">
      <c r="A65" s="15">
        <v>53</v>
      </c>
      <c r="B65" s="16" t="s">
        <v>147</v>
      </c>
      <c r="C65" s="16" t="s">
        <v>142</v>
      </c>
      <c r="D65" s="16" t="s">
        <v>93</v>
      </c>
      <c r="E65" s="15">
        <f t="shared" si="4"/>
        <v>12</v>
      </c>
      <c r="F65" s="15">
        <f t="shared" si="1"/>
        <v>1</v>
      </c>
      <c r="G65" s="17"/>
      <c r="H65" s="17"/>
      <c r="I65" s="17"/>
      <c r="J65" s="17">
        <v>12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s="14" customFormat="1" ht="13.5" customHeight="1">
      <c r="A66" s="15">
        <v>57</v>
      </c>
      <c r="B66" s="16" t="s">
        <v>148</v>
      </c>
      <c r="C66" s="16" t="s">
        <v>55</v>
      </c>
      <c r="D66" s="16" t="s">
        <v>149</v>
      </c>
      <c r="E66" s="15">
        <f t="shared" si="4"/>
        <v>11</v>
      </c>
      <c r="F66" s="15">
        <f t="shared" si="1"/>
        <v>3</v>
      </c>
      <c r="G66" s="17"/>
      <c r="H66" s="17"/>
      <c r="I66" s="17"/>
      <c r="J66" s="17"/>
      <c r="K66" s="17">
        <v>3</v>
      </c>
      <c r="L66" s="17">
        <v>7</v>
      </c>
      <c r="M66" s="17">
        <v>1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s="14" customFormat="1" ht="13.5" customHeight="1">
      <c r="A67" s="15">
        <v>57</v>
      </c>
      <c r="B67" s="16" t="s">
        <v>150</v>
      </c>
      <c r="C67" s="16" t="s">
        <v>118</v>
      </c>
      <c r="D67" s="16" t="s">
        <v>53</v>
      </c>
      <c r="E67" s="15">
        <f t="shared" si="4"/>
        <v>11</v>
      </c>
      <c r="F67" s="15">
        <f t="shared" si="1"/>
        <v>2</v>
      </c>
      <c r="G67" s="17"/>
      <c r="H67" s="17">
        <v>10</v>
      </c>
      <c r="I67" s="17"/>
      <c r="J67" s="17">
        <v>1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s="14" customFormat="1" ht="13.5" customHeight="1">
      <c r="A68" s="15">
        <v>57</v>
      </c>
      <c r="B68" s="16" t="s">
        <v>151</v>
      </c>
      <c r="C68" s="16" t="s">
        <v>81</v>
      </c>
      <c r="D68" s="16" t="s">
        <v>68</v>
      </c>
      <c r="E68" s="15">
        <f t="shared" si="4"/>
        <v>11</v>
      </c>
      <c r="F68" s="15">
        <f t="shared" si="1"/>
        <v>2</v>
      </c>
      <c r="G68" s="17">
        <v>3</v>
      </c>
      <c r="H68" s="17">
        <v>8</v>
      </c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s="14" customFormat="1" ht="13.5" customHeight="1">
      <c r="A69" s="15">
        <v>57</v>
      </c>
      <c r="B69" s="16" t="s">
        <v>152</v>
      </c>
      <c r="C69" s="16" t="s">
        <v>153</v>
      </c>
      <c r="D69" s="16" t="s">
        <v>119</v>
      </c>
      <c r="E69" s="15">
        <f t="shared" si="4"/>
        <v>11</v>
      </c>
      <c r="F69" s="15">
        <f t="shared" si="1"/>
        <v>1</v>
      </c>
      <c r="G69" s="17"/>
      <c r="H69" s="17"/>
      <c r="I69" s="17">
        <v>11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s="14" customFormat="1" ht="13.5" customHeight="1">
      <c r="A70" s="15">
        <v>57</v>
      </c>
      <c r="B70" s="16" t="s">
        <v>154</v>
      </c>
      <c r="C70" s="16" t="s">
        <v>44</v>
      </c>
      <c r="D70" s="16" t="s">
        <v>155</v>
      </c>
      <c r="E70" s="15">
        <f t="shared" si="4"/>
        <v>11</v>
      </c>
      <c r="F70" s="15">
        <f t="shared" si="1"/>
        <v>1</v>
      </c>
      <c r="G70" s="17">
        <v>11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s="14" customFormat="1" ht="13.5" customHeight="1">
      <c r="A71" s="15">
        <v>57</v>
      </c>
      <c r="B71" s="16" t="s">
        <v>156</v>
      </c>
      <c r="C71" s="16" t="s">
        <v>142</v>
      </c>
      <c r="D71" s="16" t="s">
        <v>53</v>
      </c>
      <c r="E71" s="15">
        <f t="shared" si="4"/>
        <v>11</v>
      </c>
      <c r="F71" s="15">
        <f t="shared" si="1"/>
        <v>1</v>
      </c>
      <c r="G71" s="17"/>
      <c r="H71" s="17"/>
      <c r="I71" s="17"/>
      <c r="J71" s="17">
        <v>11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s="14" customFormat="1" ht="13.5" customHeight="1">
      <c r="A72" s="15">
        <v>57</v>
      </c>
      <c r="B72" s="16" t="s">
        <v>157</v>
      </c>
      <c r="C72" s="16" t="s">
        <v>63</v>
      </c>
      <c r="D72" s="16" t="s">
        <v>101</v>
      </c>
      <c r="E72" s="15">
        <f t="shared" si="4"/>
        <v>11</v>
      </c>
      <c r="F72" s="15">
        <f t="shared" si="1"/>
        <v>1</v>
      </c>
      <c r="G72" s="17"/>
      <c r="H72" s="17"/>
      <c r="I72" s="17"/>
      <c r="J72" s="17"/>
      <c r="K72" s="17"/>
      <c r="L72" s="17"/>
      <c r="M72" s="17">
        <v>11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s="14" customFormat="1" ht="13.5" customHeight="1">
      <c r="A73" s="15">
        <v>64</v>
      </c>
      <c r="B73" s="16" t="s">
        <v>158</v>
      </c>
      <c r="C73" s="16" t="s">
        <v>92</v>
      </c>
      <c r="D73" s="16" t="s">
        <v>39</v>
      </c>
      <c r="E73" s="15">
        <f t="shared" si="4"/>
        <v>10</v>
      </c>
      <c r="F73" s="15">
        <f t="shared" si="1"/>
        <v>6</v>
      </c>
      <c r="G73" s="17">
        <v>1</v>
      </c>
      <c r="H73" s="17">
        <v>1</v>
      </c>
      <c r="I73" s="17"/>
      <c r="J73" s="17">
        <v>1</v>
      </c>
      <c r="K73" s="17"/>
      <c r="L73" s="17"/>
      <c r="M73" s="17"/>
      <c r="N73" s="17">
        <v>1</v>
      </c>
      <c r="O73" s="17">
        <v>5</v>
      </c>
      <c r="P73" s="17">
        <v>1</v>
      </c>
      <c r="Q73" s="17"/>
      <c r="R73" s="17"/>
      <c r="S73" s="17"/>
      <c r="T73" s="17"/>
      <c r="U73" s="17"/>
      <c r="V73" s="17"/>
      <c r="W73" s="17"/>
      <c r="X73" s="17"/>
      <c r="Y73" s="17"/>
    </row>
    <row r="74" spans="1:25" s="14" customFormat="1" ht="13.5" customHeight="1">
      <c r="A74" s="15">
        <v>64</v>
      </c>
      <c r="B74" s="16" t="s">
        <v>159</v>
      </c>
      <c r="C74" s="16" t="s">
        <v>160</v>
      </c>
      <c r="D74" s="16" t="s">
        <v>161</v>
      </c>
      <c r="E74" s="15">
        <f t="shared" si="4"/>
        <v>10</v>
      </c>
      <c r="F74" s="15">
        <f aca="true" t="shared" si="5" ref="F74:F137">COUNTA(G74:Y74)</f>
        <v>4</v>
      </c>
      <c r="G74" s="17">
        <v>1</v>
      </c>
      <c r="H74" s="17"/>
      <c r="I74" s="17"/>
      <c r="J74" s="17">
        <v>1</v>
      </c>
      <c r="K74" s="17"/>
      <c r="L74" s="17"/>
      <c r="M74" s="17"/>
      <c r="N74" s="17">
        <v>1</v>
      </c>
      <c r="O74" s="17">
        <v>7</v>
      </c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s="14" customFormat="1" ht="13.5" customHeight="1">
      <c r="A75" s="15">
        <v>64</v>
      </c>
      <c r="B75" s="16" t="s">
        <v>162</v>
      </c>
      <c r="C75" s="16" t="s">
        <v>163</v>
      </c>
      <c r="D75" s="16" t="s">
        <v>164</v>
      </c>
      <c r="E75" s="15">
        <f t="shared" si="4"/>
        <v>10</v>
      </c>
      <c r="F75" s="15">
        <f t="shared" si="5"/>
        <v>1</v>
      </c>
      <c r="G75" s="17">
        <v>10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s="14" customFormat="1" ht="13.5" customHeight="1">
      <c r="A76" s="15">
        <v>67</v>
      </c>
      <c r="B76" s="16" t="s">
        <v>165</v>
      </c>
      <c r="C76" s="16" t="s">
        <v>79</v>
      </c>
      <c r="D76" s="16" t="s">
        <v>149</v>
      </c>
      <c r="E76" s="15">
        <f t="shared" si="4"/>
        <v>9</v>
      </c>
      <c r="F76" s="15">
        <f t="shared" si="5"/>
        <v>2</v>
      </c>
      <c r="G76" s="17"/>
      <c r="H76" s="17"/>
      <c r="I76" s="17"/>
      <c r="J76" s="17"/>
      <c r="K76" s="17">
        <v>1</v>
      </c>
      <c r="L76" s="17"/>
      <c r="M76" s="17"/>
      <c r="N76" s="17"/>
      <c r="O76" s="17">
        <v>8</v>
      </c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s="14" customFormat="1" ht="13.5" customHeight="1">
      <c r="A77" s="15">
        <v>67</v>
      </c>
      <c r="B77" s="16" t="s">
        <v>166</v>
      </c>
      <c r="C77" s="16" t="s">
        <v>167</v>
      </c>
      <c r="D77" s="16" t="s">
        <v>168</v>
      </c>
      <c r="E77" s="15">
        <f t="shared" si="4"/>
        <v>9</v>
      </c>
      <c r="F77" s="15">
        <f t="shared" si="5"/>
        <v>1</v>
      </c>
      <c r="G77" s="17"/>
      <c r="H77" s="17">
        <v>9</v>
      </c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s="14" customFormat="1" ht="13.5" customHeight="1">
      <c r="A78" s="15">
        <v>67</v>
      </c>
      <c r="B78" s="16" t="s">
        <v>169</v>
      </c>
      <c r="C78" s="16" t="s">
        <v>170</v>
      </c>
      <c r="D78" s="16" t="s">
        <v>171</v>
      </c>
      <c r="E78" s="15">
        <f t="shared" si="4"/>
        <v>9</v>
      </c>
      <c r="F78" s="15">
        <f t="shared" si="5"/>
        <v>1</v>
      </c>
      <c r="G78" s="17">
        <v>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s="14" customFormat="1" ht="13.5" customHeight="1">
      <c r="A79" s="15">
        <v>70</v>
      </c>
      <c r="B79" s="16" t="s">
        <v>172</v>
      </c>
      <c r="C79" s="16" t="s">
        <v>173</v>
      </c>
      <c r="D79" s="16" t="s">
        <v>149</v>
      </c>
      <c r="E79" s="15">
        <f>SUM(G79:Y79)-G79</f>
        <v>8</v>
      </c>
      <c r="F79" s="15">
        <f t="shared" si="5"/>
        <v>9</v>
      </c>
      <c r="G79" s="18">
        <v>1</v>
      </c>
      <c r="H79" s="17">
        <v>1</v>
      </c>
      <c r="I79" s="17">
        <v>1</v>
      </c>
      <c r="J79" s="17"/>
      <c r="K79" s="17">
        <v>1</v>
      </c>
      <c r="L79" s="17">
        <v>1</v>
      </c>
      <c r="M79" s="17">
        <v>1</v>
      </c>
      <c r="N79" s="17">
        <v>1</v>
      </c>
      <c r="O79" s="17">
        <v>1</v>
      </c>
      <c r="P79" s="17">
        <v>1</v>
      </c>
      <c r="Q79" s="17"/>
      <c r="R79" s="17"/>
      <c r="S79" s="17"/>
      <c r="T79" s="17"/>
      <c r="U79" s="17"/>
      <c r="V79" s="17"/>
      <c r="W79" s="17"/>
      <c r="X79" s="17"/>
      <c r="Y79" s="17"/>
    </row>
    <row r="80" spans="1:25" s="14" customFormat="1" ht="13.5" customHeight="1">
      <c r="A80" s="15">
        <v>70</v>
      </c>
      <c r="B80" s="16" t="s">
        <v>174</v>
      </c>
      <c r="C80" s="16" t="s">
        <v>175</v>
      </c>
      <c r="D80" s="16" t="s">
        <v>56</v>
      </c>
      <c r="E80" s="15">
        <f aca="true" t="shared" si="6" ref="E80:E111">SUM(G80:Y80)</f>
        <v>8</v>
      </c>
      <c r="F80" s="15">
        <f t="shared" si="5"/>
        <v>8</v>
      </c>
      <c r="G80" s="17">
        <v>1</v>
      </c>
      <c r="H80" s="17">
        <v>1</v>
      </c>
      <c r="I80" s="17">
        <v>1</v>
      </c>
      <c r="J80" s="17">
        <v>1</v>
      </c>
      <c r="K80" s="17">
        <v>1</v>
      </c>
      <c r="L80" s="17">
        <v>1</v>
      </c>
      <c r="M80" s="17">
        <v>1</v>
      </c>
      <c r="N80" s="17">
        <v>1</v>
      </c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s="14" customFormat="1" ht="13.5" customHeight="1">
      <c r="A81" s="15">
        <v>70</v>
      </c>
      <c r="B81" s="16" t="s">
        <v>176</v>
      </c>
      <c r="C81" s="16" t="s">
        <v>177</v>
      </c>
      <c r="D81" s="16" t="s">
        <v>125</v>
      </c>
      <c r="E81" s="15">
        <f t="shared" si="6"/>
        <v>8</v>
      </c>
      <c r="F81" s="15">
        <f t="shared" si="5"/>
        <v>4</v>
      </c>
      <c r="G81" s="17">
        <v>1</v>
      </c>
      <c r="H81" s="17"/>
      <c r="I81" s="17">
        <v>1</v>
      </c>
      <c r="J81" s="17"/>
      <c r="K81" s="17"/>
      <c r="L81" s="17"/>
      <c r="M81" s="17">
        <v>1</v>
      </c>
      <c r="N81" s="17">
        <v>5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s="14" customFormat="1" ht="13.5" customHeight="1">
      <c r="A82" s="15">
        <v>70</v>
      </c>
      <c r="B82" s="16" t="s">
        <v>178</v>
      </c>
      <c r="C82" s="16" t="s">
        <v>163</v>
      </c>
      <c r="D82" s="16" t="s">
        <v>179</v>
      </c>
      <c r="E82" s="15">
        <f t="shared" si="6"/>
        <v>8</v>
      </c>
      <c r="F82" s="15">
        <f t="shared" si="5"/>
        <v>2</v>
      </c>
      <c r="G82" s="17"/>
      <c r="H82" s="17"/>
      <c r="I82" s="17"/>
      <c r="J82" s="17"/>
      <c r="K82" s="17">
        <v>1</v>
      </c>
      <c r="L82" s="17"/>
      <c r="M82" s="17">
        <v>7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s="14" customFormat="1" ht="13.5" customHeight="1">
      <c r="A83" s="15">
        <v>70</v>
      </c>
      <c r="B83" s="16" t="s">
        <v>180</v>
      </c>
      <c r="C83" s="16" t="s">
        <v>145</v>
      </c>
      <c r="D83" s="16" t="s">
        <v>125</v>
      </c>
      <c r="E83" s="15">
        <f t="shared" si="6"/>
        <v>8</v>
      </c>
      <c r="F83" s="15">
        <f t="shared" si="5"/>
        <v>2</v>
      </c>
      <c r="G83" s="17"/>
      <c r="H83" s="17"/>
      <c r="I83" s="17"/>
      <c r="J83" s="17"/>
      <c r="K83" s="17">
        <v>7</v>
      </c>
      <c r="L83" s="17"/>
      <c r="M83" s="17">
        <v>1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s="14" customFormat="1" ht="13.5" customHeight="1">
      <c r="A84" s="15">
        <v>70</v>
      </c>
      <c r="B84" s="16" t="s">
        <v>181</v>
      </c>
      <c r="C84" s="16" t="s">
        <v>182</v>
      </c>
      <c r="D84" s="16" t="s">
        <v>53</v>
      </c>
      <c r="E84" s="15">
        <f t="shared" si="6"/>
        <v>8</v>
      </c>
      <c r="F84" s="15">
        <f t="shared" si="5"/>
        <v>1</v>
      </c>
      <c r="G84" s="17"/>
      <c r="H84" s="17"/>
      <c r="I84" s="17"/>
      <c r="J84" s="17">
        <v>8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s="14" customFormat="1" ht="13.5" customHeight="1">
      <c r="A85" s="15">
        <v>70</v>
      </c>
      <c r="B85" s="16" t="s">
        <v>183</v>
      </c>
      <c r="C85" s="16" t="s">
        <v>122</v>
      </c>
      <c r="D85" s="16" t="s">
        <v>45</v>
      </c>
      <c r="E85" s="15">
        <f t="shared" si="6"/>
        <v>8</v>
      </c>
      <c r="F85" s="15">
        <f t="shared" si="5"/>
        <v>1</v>
      </c>
      <c r="G85" s="17">
        <v>8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s="14" customFormat="1" ht="13.5" customHeight="1">
      <c r="A86" s="15">
        <v>70</v>
      </c>
      <c r="B86" s="16" t="s">
        <v>184</v>
      </c>
      <c r="C86" s="16" t="s">
        <v>132</v>
      </c>
      <c r="D86" s="16" t="s">
        <v>31</v>
      </c>
      <c r="E86" s="15">
        <f t="shared" si="6"/>
        <v>8</v>
      </c>
      <c r="F86" s="15">
        <f t="shared" si="5"/>
        <v>1</v>
      </c>
      <c r="G86" s="17"/>
      <c r="H86" s="17"/>
      <c r="I86" s="17"/>
      <c r="J86" s="17"/>
      <c r="K86" s="17"/>
      <c r="L86" s="17"/>
      <c r="M86" s="17"/>
      <c r="N86" s="17"/>
      <c r="O86" s="17"/>
      <c r="P86" s="17">
        <v>8</v>
      </c>
      <c r="Q86" s="17"/>
      <c r="R86" s="17"/>
      <c r="S86" s="17"/>
      <c r="T86" s="17"/>
      <c r="U86" s="17"/>
      <c r="V86" s="17"/>
      <c r="W86" s="17"/>
      <c r="X86" s="17"/>
      <c r="Y86" s="17"/>
    </row>
    <row r="87" spans="1:25" s="14" customFormat="1" ht="13.5" customHeight="1">
      <c r="A87" s="15">
        <v>78</v>
      </c>
      <c r="B87" s="16" t="s">
        <v>185</v>
      </c>
      <c r="C87" s="16" t="s">
        <v>186</v>
      </c>
      <c r="D87" s="16" t="s">
        <v>42</v>
      </c>
      <c r="E87" s="15">
        <f t="shared" si="6"/>
        <v>7</v>
      </c>
      <c r="F87" s="15">
        <f t="shared" si="5"/>
        <v>6</v>
      </c>
      <c r="G87" s="17"/>
      <c r="H87" s="17"/>
      <c r="I87" s="17">
        <v>1</v>
      </c>
      <c r="J87" s="17">
        <v>1</v>
      </c>
      <c r="K87" s="17">
        <v>1</v>
      </c>
      <c r="L87" s="17">
        <v>1</v>
      </c>
      <c r="M87" s="17">
        <v>1</v>
      </c>
      <c r="N87" s="17">
        <v>2</v>
      </c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s="14" customFormat="1" ht="13.5" customHeight="1">
      <c r="A88" s="15">
        <v>78</v>
      </c>
      <c r="B88" s="16" t="s">
        <v>187</v>
      </c>
      <c r="C88" s="16" t="s">
        <v>188</v>
      </c>
      <c r="D88" s="16" t="s">
        <v>149</v>
      </c>
      <c r="E88" s="15">
        <f t="shared" si="6"/>
        <v>7</v>
      </c>
      <c r="F88" s="15">
        <f t="shared" si="5"/>
        <v>4</v>
      </c>
      <c r="G88" s="17"/>
      <c r="H88" s="17"/>
      <c r="I88" s="17"/>
      <c r="J88" s="17"/>
      <c r="K88" s="17">
        <v>1</v>
      </c>
      <c r="L88" s="17"/>
      <c r="M88" s="17"/>
      <c r="N88" s="17">
        <v>1</v>
      </c>
      <c r="O88" s="17">
        <v>4</v>
      </c>
      <c r="P88" s="17">
        <v>1</v>
      </c>
      <c r="Q88" s="17"/>
      <c r="R88" s="17"/>
      <c r="S88" s="17"/>
      <c r="T88" s="17"/>
      <c r="U88" s="17"/>
      <c r="V88" s="17"/>
      <c r="W88" s="17"/>
      <c r="X88" s="17"/>
      <c r="Y88" s="17"/>
    </row>
    <row r="89" spans="1:25" s="14" customFormat="1" ht="13.5" customHeight="1">
      <c r="A89" s="15">
        <v>78</v>
      </c>
      <c r="B89" s="16" t="s">
        <v>189</v>
      </c>
      <c r="C89" s="16" t="s">
        <v>190</v>
      </c>
      <c r="D89" s="16" t="s">
        <v>191</v>
      </c>
      <c r="E89" s="15">
        <f t="shared" si="6"/>
        <v>7</v>
      </c>
      <c r="F89" s="15">
        <f t="shared" si="5"/>
        <v>3</v>
      </c>
      <c r="G89" s="17"/>
      <c r="H89" s="17">
        <v>5</v>
      </c>
      <c r="I89" s="17">
        <v>1</v>
      </c>
      <c r="J89" s="17"/>
      <c r="K89" s="17"/>
      <c r="L89" s="17"/>
      <c r="M89" s="17">
        <v>1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s="14" customFormat="1" ht="13.5" customHeight="1">
      <c r="A90" s="15">
        <v>78</v>
      </c>
      <c r="B90" s="16" t="s">
        <v>192</v>
      </c>
      <c r="C90" s="16" t="s">
        <v>90</v>
      </c>
      <c r="D90" s="16" t="s">
        <v>93</v>
      </c>
      <c r="E90" s="15">
        <f t="shared" si="6"/>
        <v>7</v>
      </c>
      <c r="F90" s="15">
        <f t="shared" si="5"/>
        <v>2</v>
      </c>
      <c r="G90" s="17"/>
      <c r="H90" s="17"/>
      <c r="I90" s="17"/>
      <c r="J90" s="17"/>
      <c r="K90" s="17">
        <v>4</v>
      </c>
      <c r="L90" s="17"/>
      <c r="M90" s="17">
        <v>3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s="14" customFormat="1" ht="13.5" customHeight="1">
      <c r="A91" s="15">
        <v>82</v>
      </c>
      <c r="B91" s="16" t="s">
        <v>193</v>
      </c>
      <c r="C91" s="16" t="s">
        <v>118</v>
      </c>
      <c r="D91" s="16" t="s">
        <v>161</v>
      </c>
      <c r="E91" s="15">
        <f t="shared" si="6"/>
        <v>6</v>
      </c>
      <c r="F91" s="15">
        <f t="shared" si="5"/>
        <v>6</v>
      </c>
      <c r="G91" s="17">
        <v>1</v>
      </c>
      <c r="H91" s="17">
        <v>1</v>
      </c>
      <c r="I91" s="17">
        <v>1</v>
      </c>
      <c r="J91" s="17"/>
      <c r="K91" s="17"/>
      <c r="L91" s="17">
        <v>1</v>
      </c>
      <c r="M91" s="17">
        <v>1</v>
      </c>
      <c r="N91" s="17">
        <v>1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s="14" customFormat="1" ht="13.5" customHeight="1">
      <c r="A92" s="15">
        <v>82</v>
      </c>
      <c r="B92" s="16" t="s">
        <v>194</v>
      </c>
      <c r="C92" s="16" t="s">
        <v>74</v>
      </c>
      <c r="D92" s="16" t="s">
        <v>31</v>
      </c>
      <c r="E92" s="15">
        <f t="shared" si="6"/>
        <v>6</v>
      </c>
      <c r="F92" s="15">
        <f t="shared" si="5"/>
        <v>6</v>
      </c>
      <c r="G92" s="17"/>
      <c r="H92" s="17">
        <v>1</v>
      </c>
      <c r="I92" s="17">
        <v>1</v>
      </c>
      <c r="J92" s="17">
        <v>1</v>
      </c>
      <c r="K92" s="17">
        <v>1</v>
      </c>
      <c r="L92" s="17">
        <v>1</v>
      </c>
      <c r="M92" s="17">
        <v>1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s="14" customFormat="1" ht="13.5" customHeight="1">
      <c r="A93" s="15">
        <v>82</v>
      </c>
      <c r="B93" s="16" t="s">
        <v>195</v>
      </c>
      <c r="C93" s="16" t="s">
        <v>47</v>
      </c>
      <c r="D93" s="16" t="s">
        <v>161</v>
      </c>
      <c r="E93" s="15">
        <f t="shared" si="6"/>
        <v>6</v>
      </c>
      <c r="F93" s="15">
        <f t="shared" si="5"/>
        <v>4</v>
      </c>
      <c r="G93" s="17">
        <v>1</v>
      </c>
      <c r="H93" s="17">
        <v>3</v>
      </c>
      <c r="I93" s="17"/>
      <c r="J93" s="17">
        <v>1</v>
      </c>
      <c r="K93" s="17"/>
      <c r="L93" s="17"/>
      <c r="M93" s="17">
        <v>1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s="14" customFormat="1" ht="13.5" customHeight="1">
      <c r="A94" s="15">
        <v>82</v>
      </c>
      <c r="B94" s="16" t="s">
        <v>196</v>
      </c>
      <c r="C94" s="16" t="s">
        <v>197</v>
      </c>
      <c r="D94" s="16" t="s">
        <v>198</v>
      </c>
      <c r="E94" s="15">
        <f t="shared" si="6"/>
        <v>6</v>
      </c>
      <c r="F94" s="15">
        <f t="shared" si="5"/>
        <v>3</v>
      </c>
      <c r="G94" s="17"/>
      <c r="H94" s="17"/>
      <c r="I94" s="17">
        <v>1</v>
      </c>
      <c r="J94" s="17"/>
      <c r="K94" s="17"/>
      <c r="L94" s="17"/>
      <c r="M94" s="17"/>
      <c r="N94" s="17">
        <v>4</v>
      </c>
      <c r="O94" s="17"/>
      <c r="P94" s="17">
        <v>1</v>
      </c>
      <c r="Q94" s="17"/>
      <c r="R94" s="17"/>
      <c r="S94" s="17"/>
      <c r="T94" s="17"/>
      <c r="U94" s="17"/>
      <c r="V94" s="17"/>
      <c r="W94" s="17"/>
      <c r="X94" s="17"/>
      <c r="Y94" s="17"/>
    </row>
    <row r="95" spans="1:25" s="14" customFormat="1" ht="13.5" customHeight="1">
      <c r="A95" s="15">
        <v>82</v>
      </c>
      <c r="B95" s="16" t="s">
        <v>199</v>
      </c>
      <c r="C95" s="16" t="s">
        <v>35</v>
      </c>
      <c r="D95" s="16" t="s">
        <v>75</v>
      </c>
      <c r="E95" s="15">
        <f t="shared" si="6"/>
        <v>6</v>
      </c>
      <c r="F95" s="15">
        <f t="shared" si="5"/>
        <v>1</v>
      </c>
      <c r="G95" s="17"/>
      <c r="H95" s="17"/>
      <c r="I95" s="17"/>
      <c r="J95" s="17"/>
      <c r="K95" s="17"/>
      <c r="L95" s="17"/>
      <c r="M95" s="17">
        <v>6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s="14" customFormat="1" ht="13.5" customHeight="1">
      <c r="A96" s="15">
        <v>82</v>
      </c>
      <c r="B96" s="16" t="s">
        <v>200</v>
      </c>
      <c r="C96" s="16" t="s">
        <v>90</v>
      </c>
      <c r="D96" s="16" t="s">
        <v>164</v>
      </c>
      <c r="E96" s="15">
        <f t="shared" si="6"/>
        <v>6</v>
      </c>
      <c r="F96" s="15">
        <f t="shared" si="5"/>
        <v>1</v>
      </c>
      <c r="G96" s="17"/>
      <c r="H96" s="17"/>
      <c r="I96" s="17"/>
      <c r="J96" s="17">
        <v>6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s="14" customFormat="1" ht="13.5" customHeight="1">
      <c r="A97" s="15">
        <v>88</v>
      </c>
      <c r="B97" s="16" t="s">
        <v>201</v>
      </c>
      <c r="C97" s="16" t="s">
        <v>202</v>
      </c>
      <c r="D97" s="16" t="s">
        <v>31</v>
      </c>
      <c r="E97" s="15">
        <f t="shared" si="6"/>
        <v>5</v>
      </c>
      <c r="F97" s="15">
        <f t="shared" si="5"/>
        <v>5</v>
      </c>
      <c r="G97" s="17">
        <v>1</v>
      </c>
      <c r="H97" s="17">
        <v>1</v>
      </c>
      <c r="I97" s="17">
        <v>1</v>
      </c>
      <c r="J97" s="17"/>
      <c r="K97" s="17">
        <v>1</v>
      </c>
      <c r="L97" s="17">
        <v>1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s="14" customFormat="1" ht="13.5" customHeight="1">
      <c r="A98" s="15">
        <v>88</v>
      </c>
      <c r="B98" s="16" t="s">
        <v>130</v>
      </c>
      <c r="C98" s="16" t="s">
        <v>140</v>
      </c>
      <c r="D98" s="16" t="s">
        <v>161</v>
      </c>
      <c r="E98" s="15">
        <f t="shared" si="6"/>
        <v>5</v>
      </c>
      <c r="F98" s="15">
        <f t="shared" si="5"/>
        <v>5</v>
      </c>
      <c r="G98" s="17">
        <v>1</v>
      </c>
      <c r="H98" s="17"/>
      <c r="I98" s="17"/>
      <c r="J98" s="17">
        <v>1</v>
      </c>
      <c r="K98" s="17"/>
      <c r="L98" s="17"/>
      <c r="M98" s="17"/>
      <c r="N98" s="17">
        <v>1</v>
      </c>
      <c r="O98" s="17">
        <v>1</v>
      </c>
      <c r="P98" s="17">
        <v>1</v>
      </c>
      <c r="Q98" s="17"/>
      <c r="R98" s="17"/>
      <c r="S98" s="17"/>
      <c r="T98" s="17"/>
      <c r="U98" s="17"/>
      <c r="V98" s="17"/>
      <c r="W98" s="17"/>
      <c r="X98" s="17"/>
      <c r="Y98" s="17"/>
    </row>
    <row r="99" spans="1:25" s="14" customFormat="1" ht="13.5" customHeight="1">
      <c r="A99" s="15">
        <v>88</v>
      </c>
      <c r="B99" s="16" t="s">
        <v>203</v>
      </c>
      <c r="C99" s="16" t="s">
        <v>83</v>
      </c>
      <c r="D99" s="16" t="s">
        <v>53</v>
      </c>
      <c r="E99" s="15">
        <f t="shared" si="6"/>
        <v>5</v>
      </c>
      <c r="F99" s="15">
        <f t="shared" si="5"/>
        <v>2</v>
      </c>
      <c r="G99" s="17"/>
      <c r="H99" s="17">
        <v>4</v>
      </c>
      <c r="I99" s="17"/>
      <c r="J99" s="17">
        <v>1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s="14" customFormat="1" ht="13.5" customHeight="1">
      <c r="A100" s="15">
        <v>88</v>
      </c>
      <c r="B100" s="16" t="s">
        <v>204</v>
      </c>
      <c r="C100" s="16" t="s">
        <v>81</v>
      </c>
      <c r="D100" s="16" t="s">
        <v>36</v>
      </c>
      <c r="E100" s="15">
        <f t="shared" si="6"/>
        <v>5</v>
      </c>
      <c r="F100" s="15">
        <f t="shared" si="5"/>
        <v>2</v>
      </c>
      <c r="G100" s="17"/>
      <c r="H100" s="17"/>
      <c r="I100" s="17"/>
      <c r="J100" s="17"/>
      <c r="K100" s="17">
        <v>1</v>
      </c>
      <c r="L100" s="17">
        <v>4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s="14" customFormat="1" ht="13.5" customHeight="1">
      <c r="A101" s="15">
        <v>88</v>
      </c>
      <c r="B101" s="16" t="s">
        <v>205</v>
      </c>
      <c r="C101" s="16" t="s">
        <v>206</v>
      </c>
      <c r="D101" s="16" t="s">
        <v>149</v>
      </c>
      <c r="E101" s="15">
        <f t="shared" si="6"/>
        <v>5</v>
      </c>
      <c r="F101" s="15">
        <f t="shared" si="5"/>
        <v>1</v>
      </c>
      <c r="G101" s="17"/>
      <c r="H101" s="17"/>
      <c r="I101" s="17"/>
      <c r="J101" s="17"/>
      <c r="K101" s="17">
        <v>5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s="14" customFormat="1" ht="13.5" customHeight="1">
      <c r="A102" s="15">
        <v>88</v>
      </c>
      <c r="B102" s="16" t="s">
        <v>207</v>
      </c>
      <c r="C102" s="16" t="s">
        <v>55</v>
      </c>
      <c r="D102" s="16" t="s">
        <v>53</v>
      </c>
      <c r="E102" s="15">
        <f t="shared" si="6"/>
        <v>5</v>
      </c>
      <c r="F102" s="15">
        <f t="shared" si="5"/>
        <v>1</v>
      </c>
      <c r="G102" s="17"/>
      <c r="H102" s="17"/>
      <c r="I102" s="17"/>
      <c r="J102" s="17">
        <v>5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s="14" customFormat="1" ht="13.5" customHeight="1">
      <c r="A103" s="15">
        <v>88</v>
      </c>
      <c r="B103" s="16" t="s">
        <v>208</v>
      </c>
      <c r="C103" s="16" t="s">
        <v>132</v>
      </c>
      <c r="D103" s="16" t="s">
        <v>146</v>
      </c>
      <c r="E103" s="15">
        <f t="shared" si="6"/>
        <v>5</v>
      </c>
      <c r="F103" s="15">
        <f t="shared" si="5"/>
        <v>1</v>
      </c>
      <c r="G103" s="17"/>
      <c r="H103" s="17"/>
      <c r="I103" s="17">
        <v>5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s="14" customFormat="1" ht="13.5" customHeight="1">
      <c r="A104" s="15">
        <v>95</v>
      </c>
      <c r="B104" s="16" t="s">
        <v>209</v>
      </c>
      <c r="C104" s="16" t="s">
        <v>210</v>
      </c>
      <c r="D104" s="16" t="s">
        <v>50</v>
      </c>
      <c r="E104" s="15">
        <f t="shared" si="6"/>
        <v>4</v>
      </c>
      <c r="F104" s="15">
        <f t="shared" si="5"/>
        <v>4</v>
      </c>
      <c r="G104" s="17">
        <v>1</v>
      </c>
      <c r="H104" s="17"/>
      <c r="I104" s="17">
        <v>1</v>
      </c>
      <c r="J104" s="17"/>
      <c r="K104" s="17"/>
      <c r="L104" s="17">
        <v>1</v>
      </c>
      <c r="M104" s="17">
        <v>1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s="14" customFormat="1" ht="13.5" customHeight="1">
      <c r="A105" s="15">
        <v>95</v>
      </c>
      <c r="B105" s="16" t="s">
        <v>211</v>
      </c>
      <c r="C105" s="16" t="s">
        <v>212</v>
      </c>
      <c r="D105" s="16" t="s">
        <v>36</v>
      </c>
      <c r="E105" s="15">
        <f t="shared" si="6"/>
        <v>4</v>
      </c>
      <c r="F105" s="15">
        <f t="shared" si="5"/>
        <v>4</v>
      </c>
      <c r="G105" s="17"/>
      <c r="H105" s="17"/>
      <c r="I105" s="17"/>
      <c r="J105" s="17">
        <v>1</v>
      </c>
      <c r="K105" s="17">
        <v>1</v>
      </c>
      <c r="L105" s="17">
        <v>1</v>
      </c>
      <c r="M105" s="17"/>
      <c r="N105" s="17">
        <v>1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s="14" customFormat="1" ht="13.5" customHeight="1">
      <c r="A106" s="15">
        <v>95</v>
      </c>
      <c r="B106" s="16" t="s">
        <v>213</v>
      </c>
      <c r="C106" s="16" t="s">
        <v>214</v>
      </c>
      <c r="D106" s="16" t="s">
        <v>215</v>
      </c>
      <c r="E106" s="15">
        <f t="shared" si="6"/>
        <v>4</v>
      </c>
      <c r="F106" s="15">
        <f t="shared" si="5"/>
        <v>4</v>
      </c>
      <c r="G106" s="17">
        <v>1</v>
      </c>
      <c r="H106" s="17"/>
      <c r="I106" s="17">
        <v>1</v>
      </c>
      <c r="J106" s="17"/>
      <c r="K106" s="17"/>
      <c r="L106" s="17">
        <v>1</v>
      </c>
      <c r="M106" s="17">
        <v>1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s="14" customFormat="1" ht="13.5" customHeight="1">
      <c r="A107" s="15">
        <v>95</v>
      </c>
      <c r="B107" s="16" t="s">
        <v>216</v>
      </c>
      <c r="C107" s="16" t="s">
        <v>217</v>
      </c>
      <c r="D107" s="16" t="s">
        <v>39</v>
      </c>
      <c r="E107" s="15">
        <f t="shared" si="6"/>
        <v>4</v>
      </c>
      <c r="F107" s="15">
        <f t="shared" si="5"/>
        <v>4</v>
      </c>
      <c r="G107" s="17">
        <v>1</v>
      </c>
      <c r="H107" s="17">
        <v>1</v>
      </c>
      <c r="I107" s="17"/>
      <c r="J107" s="17"/>
      <c r="K107" s="17">
        <v>1</v>
      </c>
      <c r="L107" s="17">
        <v>1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s="14" customFormat="1" ht="13.5" customHeight="1">
      <c r="A108" s="15">
        <v>95</v>
      </c>
      <c r="B108" s="16" t="s">
        <v>218</v>
      </c>
      <c r="C108" s="16" t="s">
        <v>130</v>
      </c>
      <c r="D108" s="16" t="s">
        <v>50</v>
      </c>
      <c r="E108" s="15">
        <f t="shared" si="6"/>
        <v>4</v>
      </c>
      <c r="F108" s="15">
        <f t="shared" si="5"/>
        <v>4</v>
      </c>
      <c r="G108" s="17"/>
      <c r="H108" s="17"/>
      <c r="I108" s="17"/>
      <c r="J108" s="17"/>
      <c r="K108" s="17">
        <v>1</v>
      </c>
      <c r="L108" s="17">
        <v>1</v>
      </c>
      <c r="M108" s="17">
        <v>1</v>
      </c>
      <c r="N108" s="17">
        <v>1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s="14" customFormat="1" ht="13.5" customHeight="1">
      <c r="A109" s="15">
        <v>95</v>
      </c>
      <c r="B109" s="16" t="s">
        <v>219</v>
      </c>
      <c r="C109" s="16" t="s">
        <v>35</v>
      </c>
      <c r="D109" s="16" t="s">
        <v>220</v>
      </c>
      <c r="E109" s="15">
        <f t="shared" si="6"/>
        <v>4</v>
      </c>
      <c r="F109" s="15">
        <f t="shared" si="5"/>
        <v>4</v>
      </c>
      <c r="G109" s="17"/>
      <c r="H109" s="17"/>
      <c r="I109" s="17">
        <v>1</v>
      </c>
      <c r="J109" s="17"/>
      <c r="K109" s="17">
        <v>1</v>
      </c>
      <c r="L109" s="17">
        <v>1</v>
      </c>
      <c r="M109" s="17">
        <v>1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s="14" customFormat="1" ht="13.5" customHeight="1">
      <c r="A110" s="15">
        <v>95</v>
      </c>
      <c r="B110" s="16" t="s">
        <v>221</v>
      </c>
      <c r="C110" s="16" t="s">
        <v>222</v>
      </c>
      <c r="D110" s="16" t="s">
        <v>56</v>
      </c>
      <c r="E110" s="15">
        <f t="shared" si="6"/>
        <v>4</v>
      </c>
      <c r="F110" s="15">
        <f t="shared" si="5"/>
        <v>4</v>
      </c>
      <c r="G110" s="17">
        <v>1</v>
      </c>
      <c r="H110" s="17">
        <v>1</v>
      </c>
      <c r="I110" s="17">
        <v>1</v>
      </c>
      <c r="J110" s="17">
        <v>1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s="14" customFormat="1" ht="13.5" customHeight="1">
      <c r="A111" s="15">
        <v>95</v>
      </c>
      <c r="B111" s="16" t="s">
        <v>223</v>
      </c>
      <c r="C111" s="16" t="s">
        <v>224</v>
      </c>
      <c r="D111" s="16" t="s">
        <v>161</v>
      </c>
      <c r="E111" s="15">
        <f t="shared" si="6"/>
        <v>4</v>
      </c>
      <c r="F111" s="15">
        <f t="shared" si="5"/>
        <v>4</v>
      </c>
      <c r="G111" s="17"/>
      <c r="H111" s="17">
        <v>1</v>
      </c>
      <c r="I111" s="17">
        <v>1</v>
      </c>
      <c r="J111" s="17"/>
      <c r="K111" s="17"/>
      <c r="L111" s="17">
        <v>1</v>
      </c>
      <c r="M111" s="17">
        <v>1</v>
      </c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s="14" customFormat="1" ht="13.5" customHeight="1">
      <c r="A112" s="15">
        <v>95</v>
      </c>
      <c r="B112" s="16" t="s">
        <v>225</v>
      </c>
      <c r="C112" s="16" t="s">
        <v>226</v>
      </c>
      <c r="D112" s="16" t="s">
        <v>31</v>
      </c>
      <c r="E112" s="15">
        <f aca="true" t="shared" si="7" ref="E112:E143">SUM(G112:Y112)</f>
        <v>4</v>
      </c>
      <c r="F112" s="15">
        <f t="shared" si="5"/>
        <v>4</v>
      </c>
      <c r="G112" s="17"/>
      <c r="H112" s="17"/>
      <c r="I112" s="17"/>
      <c r="J112" s="17">
        <v>1</v>
      </c>
      <c r="K112" s="17"/>
      <c r="L112" s="17">
        <v>1</v>
      </c>
      <c r="M112" s="17">
        <v>1</v>
      </c>
      <c r="N112" s="17">
        <v>1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s="14" customFormat="1" ht="13.5" customHeight="1">
      <c r="A113" s="15">
        <v>95</v>
      </c>
      <c r="B113" s="16" t="s">
        <v>227</v>
      </c>
      <c r="C113" s="16" t="s">
        <v>163</v>
      </c>
      <c r="D113" s="16" t="s">
        <v>228</v>
      </c>
      <c r="E113" s="15">
        <f t="shared" si="7"/>
        <v>4</v>
      </c>
      <c r="F113" s="15">
        <f t="shared" si="5"/>
        <v>2</v>
      </c>
      <c r="G113" s="17"/>
      <c r="H113" s="17">
        <v>1</v>
      </c>
      <c r="I113" s="17"/>
      <c r="J113" s="17"/>
      <c r="K113" s="17"/>
      <c r="L113" s="17"/>
      <c r="M113" s="17"/>
      <c r="N113" s="17"/>
      <c r="O113" s="17"/>
      <c r="P113" s="17">
        <v>3</v>
      </c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s="14" customFormat="1" ht="13.5" customHeight="1">
      <c r="A114" s="15">
        <v>95</v>
      </c>
      <c r="B114" s="16" t="s">
        <v>229</v>
      </c>
      <c r="C114" s="16" t="s">
        <v>230</v>
      </c>
      <c r="D114" s="16" t="s">
        <v>88</v>
      </c>
      <c r="E114" s="15">
        <f t="shared" si="7"/>
        <v>4</v>
      </c>
      <c r="F114" s="15">
        <f t="shared" si="5"/>
        <v>1</v>
      </c>
      <c r="G114" s="17"/>
      <c r="H114" s="17"/>
      <c r="I114" s="17">
        <v>4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s="14" customFormat="1" ht="13.5" customHeight="1">
      <c r="A115" s="15">
        <v>106</v>
      </c>
      <c r="B115" s="16" t="s">
        <v>231</v>
      </c>
      <c r="C115" s="16" t="s">
        <v>224</v>
      </c>
      <c r="D115" s="16" t="s">
        <v>232</v>
      </c>
      <c r="E115" s="15">
        <f t="shared" si="7"/>
        <v>3</v>
      </c>
      <c r="F115" s="15">
        <f t="shared" si="5"/>
        <v>3</v>
      </c>
      <c r="G115" s="17"/>
      <c r="H115" s="17"/>
      <c r="I115" s="17"/>
      <c r="J115" s="17"/>
      <c r="K115" s="17">
        <v>1</v>
      </c>
      <c r="L115" s="17">
        <v>1</v>
      </c>
      <c r="M115" s="17">
        <v>1</v>
      </c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s="14" customFormat="1" ht="13.5" customHeight="1">
      <c r="A116" s="15">
        <v>106</v>
      </c>
      <c r="B116" s="16" t="s">
        <v>233</v>
      </c>
      <c r="C116" s="16" t="s">
        <v>234</v>
      </c>
      <c r="D116" s="16" t="s">
        <v>56</v>
      </c>
      <c r="E116" s="15">
        <f t="shared" si="7"/>
        <v>3</v>
      </c>
      <c r="F116" s="15">
        <f t="shared" si="5"/>
        <v>3</v>
      </c>
      <c r="G116" s="17">
        <v>1</v>
      </c>
      <c r="H116" s="17"/>
      <c r="I116" s="17">
        <v>1</v>
      </c>
      <c r="J116" s="17">
        <v>1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s="14" customFormat="1" ht="13.5" customHeight="1">
      <c r="A117" s="15">
        <v>106</v>
      </c>
      <c r="B117" s="16" t="s">
        <v>235</v>
      </c>
      <c r="C117" s="16" t="s">
        <v>236</v>
      </c>
      <c r="D117" s="16" t="s">
        <v>116</v>
      </c>
      <c r="E117" s="15">
        <f t="shared" si="7"/>
        <v>3</v>
      </c>
      <c r="F117" s="15">
        <f t="shared" si="5"/>
        <v>3</v>
      </c>
      <c r="G117" s="17"/>
      <c r="H117" s="17">
        <v>1</v>
      </c>
      <c r="I117" s="17">
        <v>1</v>
      </c>
      <c r="J117" s="17"/>
      <c r="K117" s="17"/>
      <c r="L117" s="17">
        <v>1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s="14" customFormat="1" ht="13.5" customHeight="1">
      <c r="A118" s="15">
        <v>106</v>
      </c>
      <c r="B118" s="16" t="s">
        <v>237</v>
      </c>
      <c r="C118" s="16" t="s">
        <v>238</v>
      </c>
      <c r="D118" s="16" t="s">
        <v>39</v>
      </c>
      <c r="E118" s="15">
        <f t="shared" si="7"/>
        <v>3</v>
      </c>
      <c r="F118" s="15">
        <f t="shared" si="5"/>
        <v>3</v>
      </c>
      <c r="G118" s="17">
        <v>1</v>
      </c>
      <c r="H118" s="17">
        <v>1</v>
      </c>
      <c r="I118" s="17"/>
      <c r="J118" s="17">
        <v>1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s="14" customFormat="1" ht="13.5" customHeight="1">
      <c r="A119" s="15">
        <v>106</v>
      </c>
      <c r="B119" s="16" t="s">
        <v>239</v>
      </c>
      <c r="C119" s="16" t="s">
        <v>118</v>
      </c>
      <c r="D119" s="16" t="s">
        <v>161</v>
      </c>
      <c r="E119" s="15">
        <f t="shared" si="7"/>
        <v>3</v>
      </c>
      <c r="F119" s="15">
        <f t="shared" si="5"/>
        <v>3</v>
      </c>
      <c r="G119" s="17">
        <v>1</v>
      </c>
      <c r="H119" s="17"/>
      <c r="I119" s="17">
        <v>1</v>
      </c>
      <c r="J119" s="17"/>
      <c r="K119" s="17"/>
      <c r="L119" s="17"/>
      <c r="M119" s="17"/>
      <c r="N119" s="17">
        <v>1</v>
      </c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s="14" customFormat="1" ht="13.5" customHeight="1">
      <c r="A120" s="15">
        <v>106</v>
      </c>
      <c r="B120" s="16" t="s">
        <v>240</v>
      </c>
      <c r="C120" s="16" t="s">
        <v>241</v>
      </c>
      <c r="D120" s="16" t="s">
        <v>39</v>
      </c>
      <c r="E120" s="15">
        <f t="shared" si="7"/>
        <v>3</v>
      </c>
      <c r="F120" s="15">
        <f t="shared" si="5"/>
        <v>3</v>
      </c>
      <c r="G120" s="17"/>
      <c r="H120" s="17">
        <v>1</v>
      </c>
      <c r="I120" s="17"/>
      <c r="J120" s="17">
        <v>1</v>
      </c>
      <c r="K120" s="17"/>
      <c r="L120" s="17"/>
      <c r="M120" s="17"/>
      <c r="N120" s="17">
        <v>1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s="14" customFormat="1" ht="13.5" customHeight="1">
      <c r="A121" s="15">
        <v>106</v>
      </c>
      <c r="B121" s="16" t="s">
        <v>242</v>
      </c>
      <c r="C121" s="16" t="s">
        <v>186</v>
      </c>
      <c r="D121" s="16" t="s">
        <v>243</v>
      </c>
      <c r="E121" s="15">
        <f t="shared" si="7"/>
        <v>3</v>
      </c>
      <c r="F121" s="15">
        <f t="shared" si="5"/>
        <v>3</v>
      </c>
      <c r="G121" s="17"/>
      <c r="H121" s="17"/>
      <c r="I121" s="17">
        <v>1</v>
      </c>
      <c r="J121" s="17"/>
      <c r="K121" s="17"/>
      <c r="L121" s="17"/>
      <c r="M121" s="17">
        <v>1</v>
      </c>
      <c r="N121" s="17">
        <v>1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s="14" customFormat="1" ht="13.5" customHeight="1">
      <c r="A122" s="15">
        <v>106</v>
      </c>
      <c r="B122" s="16" t="s">
        <v>244</v>
      </c>
      <c r="C122" s="16" t="s">
        <v>210</v>
      </c>
      <c r="D122" s="16" t="s">
        <v>56</v>
      </c>
      <c r="E122" s="15">
        <f t="shared" si="7"/>
        <v>3</v>
      </c>
      <c r="F122" s="15">
        <f t="shared" si="5"/>
        <v>3</v>
      </c>
      <c r="G122" s="17">
        <v>1</v>
      </c>
      <c r="H122" s="17"/>
      <c r="I122" s="17">
        <v>1</v>
      </c>
      <c r="J122" s="17">
        <v>1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s="14" customFormat="1" ht="13.5" customHeight="1">
      <c r="A123" s="15">
        <v>106</v>
      </c>
      <c r="B123" s="16" t="s">
        <v>245</v>
      </c>
      <c r="C123" s="16" t="s">
        <v>246</v>
      </c>
      <c r="D123" s="16" t="s">
        <v>232</v>
      </c>
      <c r="E123" s="15">
        <f t="shared" si="7"/>
        <v>3</v>
      </c>
      <c r="F123" s="15">
        <f t="shared" si="5"/>
        <v>3</v>
      </c>
      <c r="G123" s="17">
        <v>1</v>
      </c>
      <c r="H123" s="17"/>
      <c r="I123" s="17">
        <v>1</v>
      </c>
      <c r="J123" s="17">
        <v>1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s="14" customFormat="1" ht="13.5" customHeight="1">
      <c r="A124" s="15">
        <v>106</v>
      </c>
      <c r="B124" s="16" t="s">
        <v>247</v>
      </c>
      <c r="C124" s="16" t="s">
        <v>248</v>
      </c>
      <c r="D124" s="16" t="s">
        <v>161</v>
      </c>
      <c r="E124" s="15">
        <f t="shared" si="7"/>
        <v>3</v>
      </c>
      <c r="F124" s="15">
        <f t="shared" si="5"/>
        <v>3</v>
      </c>
      <c r="G124" s="17">
        <v>1</v>
      </c>
      <c r="H124" s="17">
        <v>1</v>
      </c>
      <c r="I124" s="17"/>
      <c r="J124" s="17"/>
      <c r="K124" s="17"/>
      <c r="L124" s="17">
        <v>1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s="14" customFormat="1" ht="13.5" customHeight="1">
      <c r="A125" s="15">
        <v>106</v>
      </c>
      <c r="B125" s="16" t="s">
        <v>249</v>
      </c>
      <c r="C125" s="16" t="s">
        <v>250</v>
      </c>
      <c r="D125" s="16" t="s">
        <v>42</v>
      </c>
      <c r="E125" s="15">
        <f t="shared" si="7"/>
        <v>3</v>
      </c>
      <c r="F125" s="15">
        <f t="shared" si="5"/>
        <v>3</v>
      </c>
      <c r="G125" s="17"/>
      <c r="H125" s="17"/>
      <c r="I125" s="17">
        <v>1</v>
      </c>
      <c r="J125" s="17">
        <v>1</v>
      </c>
      <c r="K125" s="17"/>
      <c r="L125" s="17">
        <v>1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s="14" customFormat="1" ht="13.5" customHeight="1">
      <c r="A126" s="15">
        <v>106</v>
      </c>
      <c r="B126" s="16" t="s">
        <v>251</v>
      </c>
      <c r="C126" s="16" t="s">
        <v>252</v>
      </c>
      <c r="D126" s="16" t="s">
        <v>36</v>
      </c>
      <c r="E126" s="15">
        <f t="shared" si="7"/>
        <v>3</v>
      </c>
      <c r="F126" s="15">
        <f t="shared" si="5"/>
        <v>3</v>
      </c>
      <c r="G126" s="17"/>
      <c r="H126" s="17"/>
      <c r="I126" s="17"/>
      <c r="J126" s="17"/>
      <c r="K126" s="17">
        <v>1</v>
      </c>
      <c r="L126" s="17">
        <v>1</v>
      </c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s="14" customFormat="1" ht="13.5" customHeight="1">
      <c r="A127" s="15">
        <v>106</v>
      </c>
      <c r="B127" s="16" t="s">
        <v>253</v>
      </c>
      <c r="C127" s="16" t="s">
        <v>130</v>
      </c>
      <c r="D127" s="16" t="s">
        <v>161</v>
      </c>
      <c r="E127" s="15">
        <f t="shared" si="7"/>
        <v>3</v>
      </c>
      <c r="F127" s="15">
        <f t="shared" si="5"/>
        <v>3</v>
      </c>
      <c r="G127" s="17"/>
      <c r="H127" s="17">
        <v>1</v>
      </c>
      <c r="I127" s="17">
        <v>1</v>
      </c>
      <c r="J127" s="17">
        <v>1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s="14" customFormat="1" ht="13.5" customHeight="1">
      <c r="A128" s="15">
        <v>106</v>
      </c>
      <c r="B128" s="16" t="s">
        <v>254</v>
      </c>
      <c r="C128" s="16" t="s">
        <v>238</v>
      </c>
      <c r="D128" s="16" t="s">
        <v>255</v>
      </c>
      <c r="E128" s="15">
        <f t="shared" si="7"/>
        <v>3</v>
      </c>
      <c r="F128" s="15">
        <f t="shared" si="5"/>
        <v>3</v>
      </c>
      <c r="G128" s="17"/>
      <c r="H128" s="17">
        <v>1</v>
      </c>
      <c r="I128" s="17">
        <v>1</v>
      </c>
      <c r="J128" s="17">
        <v>1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s="14" customFormat="1" ht="13.5" customHeight="1">
      <c r="A129" s="15">
        <v>106</v>
      </c>
      <c r="B129" s="16" t="s">
        <v>256</v>
      </c>
      <c r="C129" s="16" t="s">
        <v>226</v>
      </c>
      <c r="D129" s="16" t="s">
        <v>136</v>
      </c>
      <c r="E129" s="15">
        <f t="shared" si="7"/>
        <v>3</v>
      </c>
      <c r="F129" s="15">
        <f t="shared" si="5"/>
        <v>3</v>
      </c>
      <c r="G129" s="17"/>
      <c r="H129" s="17"/>
      <c r="I129" s="17">
        <v>1</v>
      </c>
      <c r="J129" s="17"/>
      <c r="K129" s="17"/>
      <c r="L129" s="17"/>
      <c r="M129" s="17"/>
      <c r="N129" s="17">
        <v>1</v>
      </c>
      <c r="O129" s="17"/>
      <c r="P129" s="17">
        <v>1</v>
      </c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s="14" customFormat="1" ht="13.5" customHeight="1">
      <c r="A130" s="15">
        <v>106</v>
      </c>
      <c r="B130" s="16" t="s">
        <v>257</v>
      </c>
      <c r="C130" s="16" t="s">
        <v>33</v>
      </c>
      <c r="D130" s="16" t="s">
        <v>149</v>
      </c>
      <c r="E130" s="15">
        <f t="shared" si="7"/>
        <v>3</v>
      </c>
      <c r="F130" s="15">
        <f t="shared" si="5"/>
        <v>3</v>
      </c>
      <c r="G130" s="17"/>
      <c r="H130" s="17"/>
      <c r="I130" s="17"/>
      <c r="J130" s="17"/>
      <c r="K130" s="17">
        <v>1</v>
      </c>
      <c r="L130" s="17">
        <v>1</v>
      </c>
      <c r="M130" s="17">
        <v>1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s="14" customFormat="1" ht="13.5" customHeight="1">
      <c r="A131" s="15">
        <v>106</v>
      </c>
      <c r="B131" s="16" t="s">
        <v>258</v>
      </c>
      <c r="C131" s="16" t="s">
        <v>49</v>
      </c>
      <c r="D131" s="16" t="s">
        <v>36</v>
      </c>
      <c r="E131" s="15">
        <f t="shared" si="7"/>
        <v>3</v>
      </c>
      <c r="F131" s="15">
        <f t="shared" si="5"/>
        <v>3</v>
      </c>
      <c r="G131" s="17"/>
      <c r="H131" s="17"/>
      <c r="I131" s="17"/>
      <c r="J131" s="17"/>
      <c r="K131" s="17">
        <v>1</v>
      </c>
      <c r="L131" s="17">
        <v>1</v>
      </c>
      <c r="M131" s="17">
        <v>1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s="14" customFormat="1" ht="13.5" customHeight="1">
      <c r="A132" s="15">
        <v>106</v>
      </c>
      <c r="B132" s="16" t="s">
        <v>259</v>
      </c>
      <c r="C132" s="16" t="s">
        <v>58</v>
      </c>
      <c r="D132" s="16" t="s">
        <v>116</v>
      </c>
      <c r="E132" s="15">
        <f t="shared" si="7"/>
        <v>3</v>
      </c>
      <c r="F132" s="15">
        <f t="shared" si="5"/>
        <v>3</v>
      </c>
      <c r="G132" s="17"/>
      <c r="H132" s="17">
        <v>1</v>
      </c>
      <c r="I132" s="17">
        <v>1</v>
      </c>
      <c r="J132" s="17"/>
      <c r="K132" s="17"/>
      <c r="L132" s="17">
        <v>1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s="14" customFormat="1" ht="13.5" customHeight="1">
      <c r="A133" s="15">
        <v>106</v>
      </c>
      <c r="B133" s="16" t="s">
        <v>260</v>
      </c>
      <c r="C133" s="16" t="s">
        <v>81</v>
      </c>
      <c r="D133" s="16" t="s">
        <v>168</v>
      </c>
      <c r="E133" s="15">
        <f t="shared" si="7"/>
        <v>3</v>
      </c>
      <c r="F133" s="15">
        <f t="shared" si="5"/>
        <v>2</v>
      </c>
      <c r="G133" s="17"/>
      <c r="H133" s="17"/>
      <c r="I133" s="17"/>
      <c r="J133" s="17">
        <v>1</v>
      </c>
      <c r="K133" s="17"/>
      <c r="L133" s="17"/>
      <c r="M133" s="17"/>
      <c r="N133" s="17"/>
      <c r="O133" s="17"/>
      <c r="P133" s="17">
        <v>2</v>
      </c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s="14" customFormat="1" ht="13.5" customHeight="1">
      <c r="A134" s="15">
        <v>106</v>
      </c>
      <c r="B134" s="16" t="s">
        <v>261</v>
      </c>
      <c r="C134" s="16" t="s">
        <v>262</v>
      </c>
      <c r="D134" s="16" t="s">
        <v>93</v>
      </c>
      <c r="E134" s="15">
        <f t="shared" si="7"/>
        <v>3</v>
      </c>
      <c r="F134" s="15">
        <f t="shared" si="5"/>
        <v>2</v>
      </c>
      <c r="G134" s="17"/>
      <c r="H134" s="17"/>
      <c r="I134" s="17"/>
      <c r="J134" s="17"/>
      <c r="K134" s="17">
        <v>1</v>
      </c>
      <c r="L134" s="17"/>
      <c r="M134" s="17">
        <v>2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s="14" customFormat="1" ht="13.5" customHeight="1">
      <c r="A135" s="15">
        <v>106</v>
      </c>
      <c r="B135" s="16" t="s">
        <v>263</v>
      </c>
      <c r="C135" s="16" t="s">
        <v>226</v>
      </c>
      <c r="D135" s="16" t="s">
        <v>161</v>
      </c>
      <c r="E135" s="15">
        <f t="shared" si="7"/>
        <v>3</v>
      </c>
      <c r="F135" s="15">
        <f t="shared" si="5"/>
        <v>2</v>
      </c>
      <c r="G135" s="17">
        <v>1</v>
      </c>
      <c r="H135" s="17">
        <v>2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s="14" customFormat="1" ht="13.5" customHeight="1">
      <c r="A136" s="15">
        <v>106</v>
      </c>
      <c r="B136" s="16" t="s">
        <v>264</v>
      </c>
      <c r="C136" s="16" t="s">
        <v>49</v>
      </c>
      <c r="D136" s="16" t="s">
        <v>232</v>
      </c>
      <c r="E136" s="15">
        <f t="shared" si="7"/>
        <v>3</v>
      </c>
      <c r="F136" s="15">
        <f t="shared" si="5"/>
        <v>2</v>
      </c>
      <c r="G136" s="17"/>
      <c r="H136" s="17"/>
      <c r="I136" s="17"/>
      <c r="J136" s="17"/>
      <c r="K136" s="17">
        <v>2</v>
      </c>
      <c r="L136" s="17"/>
      <c r="M136" s="17">
        <v>1</v>
      </c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s="14" customFormat="1" ht="13.5" customHeight="1">
      <c r="A137" s="15">
        <v>106</v>
      </c>
      <c r="B137" s="16" t="s">
        <v>265</v>
      </c>
      <c r="C137" s="16" t="s">
        <v>90</v>
      </c>
      <c r="D137" s="16" t="s">
        <v>149</v>
      </c>
      <c r="E137" s="15">
        <f t="shared" si="7"/>
        <v>3</v>
      </c>
      <c r="F137" s="15">
        <f t="shared" si="5"/>
        <v>1</v>
      </c>
      <c r="G137" s="17"/>
      <c r="H137" s="17"/>
      <c r="I137" s="17"/>
      <c r="J137" s="17"/>
      <c r="K137" s="17"/>
      <c r="L137" s="17">
        <v>3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s="14" customFormat="1" ht="13.5" customHeight="1">
      <c r="A138" s="15">
        <v>106</v>
      </c>
      <c r="B138" s="16" t="s">
        <v>266</v>
      </c>
      <c r="C138" s="16" t="s">
        <v>81</v>
      </c>
      <c r="D138" s="16" t="s">
        <v>267</v>
      </c>
      <c r="E138" s="15">
        <f t="shared" si="7"/>
        <v>3</v>
      </c>
      <c r="F138" s="15">
        <f aca="true" t="shared" si="8" ref="F138:F201">COUNTA(G138:Y138)</f>
        <v>1</v>
      </c>
      <c r="G138" s="17"/>
      <c r="H138" s="17"/>
      <c r="I138" s="17"/>
      <c r="J138" s="17"/>
      <c r="K138" s="17"/>
      <c r="L138" s="17"/>
      <c r="M138" s="17"/>
      <c r="N138" s="17"/>
      <c r="O138" s="17">
        <v>3</v>
      </c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s="14" customFormat="1" ht="13.5" customHeight="1">
      <c r="A139" s="15">
        <v>130</v>
      </c>
      <c r="B139" s="16" t="s">
        <v>268</v>
      </c>
      <c r="C139" s="16" t="s">
        <v>108</v>
      </c>
      <c r="D139" s="16" t="s">
        <v>143</v>
      </c>
      <c r="E139" s="15">
        <f t="shared" si="7"/>
        <v>2</v>
      </c>
      <c r="F139" s="15">
        <f t="shared" si="8"/>
        <v>2</v>
      </c>
      <c r="G139" s="17"/>
      <c r="H139" s="17"/>
      <c r="I139" s="17">
        <v>1</v>
      </c>
      <c r="J139" s="17">
        <v>1</v>
      </c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s="14" customFormat="1" ht="13.5" customHeight="1">
      <c r="A140" s="15">
        <v>130</v>
      </c>
      <c r="B140" s="16" t="s">
        <v>269</v>
      </c>
      <c r="C140" s="16" t="s">
        <v>163</v>
      </c>
      <c r="D140" s="16" t="s">
        <v>93</v>
      </c>
      <c r="E140" s="15">
        <f t="shared" si="7"/>
        <v>2</v>
      </c>
      <c r="F140" s="15">
        <f t="shared" si="8"/>
        <v>2</v>
      </c>
      <c r="G140" s="17"/>
      <c r="H140" s="17"/>
      <c r="I140" s="17"/>
      <c r="J140" s="17"/>
      <c r="K140" s="17"/>
      <c r="L140" s="17">
        <v>1</v>
      </c>
      <c r="M140" s="17">
        <v>1</v>
      </c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s="14" customFormat="1" ht="13.5" customHeight="1">
      <c r="A141" s="15">
        <v>130</v>
      </c>
      <c r="B141" s="16" t="s">
        <v>270</v>
      </c>
      <c r="C141" s="16" t="s">
        <v>271</v>
      </c>
      <c r="D141" s="16" t="s">
        <v>164</v>
      </c>
      <c r="E141" s="15">
        <f t="shared" si="7"/>
        <v>2</v>
      </c>
      <c r="F141" s="15">
        <f t="shared" si="8"/>
        <v>2</v>
      </c>
      <c r="G141" s="17">
        <v>1</v>
      </c>
      <c r="H141" s="17"/>
      <c r="I141" s="17"/>
      <c r="J141" s="17">
        <v>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s="14" customFormat="1" ht="13.5" customHeight="1">
      <c r="A142" s="15">
        <v>130</v>
      </c>
      <c r="B142" s="16" t="s">
        <v>272</v>
      </c>
      <c r="C142" s="16" t="s">
        <v>238</v>
      </c>
      <c r="D142" s="16" t="s">
        <v>56</v>
      </c>
      <c r="E142" s="15">
        <f t="shared" si="7"/>
        <v>2</v>
      </c>
      <c r="F142" s="15">
        <f t="shared" si="8"/>
        <v>2</v>
      </c>
      <c r="G142" s="17">
        <v>1</v>
      </c>
      <c r="H142" s="17"/>
      <c r="I142" s="17"/>
      <c r="J142" s="17"/>
      <c r="K142" s="17"/>
      <c r="L142" s="17"/>
      <c r="M142" s="17"/>
      <c r="N142" s="17">
        <v>1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s="14" customFormat="1" ht="13.5" customHeight="1">
      <c r="A143" s="15">
        <v>130</v>
      </c>
      <c r="B143" s="16" t="s">
        <v>273</v>
      </c>
      <c r="C143" s="16" t="s">
        <v>90</v>
      </c>
      <c r="D143" s="16" t="s">
        <v>68</v>
      </c>
      <c r="E143" s="15">
        <f t="shared" si="7"/>
        <v>2</v>
      </c>
      <c r="F143" s="15">
        <f t="shared" si="8"/>
        <v>2</v>
      </c>
      <c r="G143" s="17"/>
      <c r="H143" s="17"/>
      <c r="I143" s="17"/>
      <c r="J143" s="17"/>
      <c r="K143" s="17">
        <v>1</v>
      </c>
      <c r="L143" s="17"/>
      <c r="M143" s="17">
        <v>1</v>
      </c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s="14" customFormat="1" ht="13.5" customHeight="1">
      <c r="A144" s="15">
        <v>130</v>
      </c>
      <c r="B144" s="16" t="s">
        <v>274</v>
      </c>
      <c r="C144" s="16" t="s">
        <v>275</v>
      </c>
      <c r="D144" s="16" t="s">
        <v>149</v>
      </c>
      <c r="E144" s="15">
        <f aca="true" t="shared" si="9" ref="E144:E175">SUM(G144:Y144)</f>
        <v>2</v>
      </c>
      <c r="F144" s="15">
        <f t="shared" si="8"/>
        <v>2</v>
      </c>
      <c r="G144" s="17"/>
      <c r="H144" s="17"/>
      <c r="I144" s="17"/>
      <c r="J144" s="17"/>
      <c r="K144" s="17">
        <v>1</v>
      </c>
      <c r="L144" s="17"/>
      <c r="M144" s="17">
        <v>1</v>
      </c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s="14" customFormat="1" ht="13.5" customHeight="1">
      <c r="A145" s="15">
        <v>130</v>
      </c>
      <c r="B145" s="16" t="s">
        <v>276</v>
      </c>
      <c r="C145" s="16" t="s">
        <v>44</v>
      </c>
      <c r="D145" s="16" t="s">
        <v>36</v>
      </c>
      <c r="E145" s="15">
        <f t="shared" si="9"/>
        <v>2</v>
      </c>
      <c r="F145" s="15">
        <f t="shared" si="8"/>
        <v>2</v>
      </c>
      <c r="G145" s="17"/>
      <c r="H145" s="17">
        <v>1</v>
      </c>
      <c r="I145" s="17"/>
      <c r="J145" s="17"/>
      <c r="K145" s="17">
        <v>1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s="14" customFormat="1" ht="13.5" customHeight="1">
      <c r="A146" s="15">
        <v>130</v>
      </c>
      <c r="B146" s="16" t="s">
        <v>277</v>
      </c>
      <c r="C146" s="16" t="s">
        <v>278</v>
      </c>
      <c r="D146" s="16" t="s">
        <v>149</v>
      </c>
      <c r="E146" s="15">
        <f t="shared" si="9"/>
        <v>2</v>
      </c>
      <c r="F146" s="15">
        <f t="shared" si="8"/>
        <v>2</v>
      </c>
      <c r="G146" s="17"/>
      <c r="H146" s="17"/>
      <c r="I146" s="17"/>
      <c r="J146" s="17"/>
      <c r="K146" s="17">
        <v>1</v>
      </c>
      <c r="L146" s="17"/>
      <c r="M146" s="17">
        <v>1</v>
      </c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s="14" customFormat="1" ht="13.5" customHeight="1">
      <c r="A147" s="15">
        <v>130</v>
      </c>
      <c r="B147" s="16" t="s">
        <v>279</v>
      </c>
      <c r="C147" s="16" t="s">
        <v>238</v>
      </c>
      <c r="D147" s="16" t="s">
        <v>149</v>
      </c>
      <c r="E147" s="15">
        <f t="shared" si="9"/>
        <v>2</v>
      </c>
      <c r="F147" s="15">
        <f t="shared" si="8"/>
        <v>2</v>
      </c>
      <c r="G147" s="17"/>
      <c r="H147" s="17"/>
      <c r="I147" s="17"/>
      <c r="J147" s="17"/>
      <c r="K147" s="17">
        <v>1</v>
      </c>
      <c r="L147" s="17"/>
      <c r="M147" s="17">
        <v>1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s="14" customFormat="1" ht="13.5" customHeight="1">
      <c r="A148" s="15">
        <v>130</v>
      </c>
      <c r="B148" s="16" t="s">
        <v>280</v>
      </c>
      <c r="C148" s="16" t="s">
        <v>281</v>
      </c>
      <c r="D148" s="16" t="s">
        <v>282</v>
      </c>
      <c r="E148" s="15">
        <f t="shared" si="9"/>
        <v>2</v>
      </c>
      <c r="F148" s="15">
        <f t="shared" si="8"/>
        <v>2</v>
      </c>
      <c r="G148" s="17"/>
      <c r="H148" s="17"/>
      <c r="I148" s="17"/>
      <c r="J148" s="17"/>
      <c r="K148" s="17">
        <v>1</v>
      </c>
      <c r="L148" s="17"/>
      <c r="M148" s="17">
        <v>1</v>
      </c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s="14" customFormat="1" ht="13.5" customHeight="1">
      <c r="A149" s="15">
        <v>130</v>
      </c>
      <c r="B149" s="16" t="s">
        <v>283</v>
      </c>
      <c r="C149" s="16" t="s">
        <v>128</v>
      </c>
      <c r="D149" s="16" t="s">
        <v>284</v>
      </c>
      <c r="E149" s="15">
        <f t="shared" si="9"/>
        <v>2</v>
      </c>
      <c r="F149" s="15">
        <f t="shared" si="8"/>
        <v>2</v>
      </c>
      <c r="G149" s="17"/>
      <c r="H149" s="17"/>
      <c r="I149" s="17">
        <v>1</v>
      </c>
      <c r="J149" s="17">
        <v>1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s="14" customFormat="1" ht="13.5" customHeight="1">
      <c r="A150" s="15">
        <v>130</v>
      </c>
      <c r="B150" s="16" t="s">
        <v>285</v>
      </c>
      <c r="C150" s="16" t="s">
        <v>142</v>
      </c>
      <c r="D150" s="16" t="s">
        <v>36</v>
      </c>
      <c r="E150" s="15">
        <f t="shared" si="9"/>
        <v>2</v>
      </c>
      <c r="F150" s="15">
        <f t="shared" si="8"/>
        <v>2</v>
      </c>
      <c r="G150" s="17"/>
      <c r="H150" s="17"/>
      <c r="I150" s="17"/>
      <c r="J150" s="17"/>
      <c r="K150" s="17">
        <v>1</v>
      </c>
      <c r="L150" s="17"/>
      <c r="M150" s="17">
        <v>1</v>
      </c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s="14" customFormat="1" ht="13.5" customHeight="1">
      <c r="A151" s="15">
        <v>130</v>
      </c>
      <c r="B151" s="16" t="s">
        <v>286</v>
      </c>
      <c r="C151" s="16" t="s">
        <v>30</v>
      </c>
      <c r="D151" s="16" t="s">
        <v>31</v>
      </c>
      <c r="E151" s="15">
        <f t="shared" si="9"/>
        <v>2</v>
      </c>
      <c r="F151" s="15">
        <f t="shared" si="8"/>
        <v>2</v>
      </c>
      <c r="G151" s="17"/>
      <c r="H151" s="17"/>
      <c r="I151" s="17"/>
      <c r="J151" s="17"/>
      <c r="K151" s="17">
        <v>1</v>
      </c>
      <c r="L151" s="17"/>
      <c r="M151" s="17">
        <v>1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s="14" customFormat="1" ht="13.5" customHeight="1">
      <c r="A152" s="15">
        <v>130</v>
      </c>
      <c r="B152" s="16" t="s">
        <v>287</v>
      </c>
      <c r="C152" s="16" t="s">
        <v>35</v>
      </c>
      <c r="D152" s="16" t="s">
        <v>161</v>
      </c>
      <c r="E152" s="15">
        <f t="shared" si="9"/>
        <v>2</v>
      </c>
      <c r="F152" s="15">
        <f t="shared" si="8"/>
        <v>2</v>
      </c>
      <c r="G152" s="17"/>
      <c r="H152" s="17"/>
      <c r="I152" s="17"/>
      <c r="J152" s="17">
        <v>1</v>
      </c>
      <c r="K152" s="17"/>
      <c r="L152" s="17"/>
      <c r="M152" s="17">
        <v>1</v>
      </c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s="14" customFormat="1" ht="13.5" customHeight="1">
      <c r="A153" s="15">
        <v>130</v>
      </c>
      <c r="B153" s="16" t="s">
        <v>288</v>
      </c>
      <c r="C153" s="16" t="s">
        <v>44</v>
      </c>
      <c r="D153" s="16" t="s">
        <v>31</v>
      </c>
      <c r="E153" s="15">
        <f t="shared" si="9"/>
        <v>2</v>
      </c>
      <c r="F153" s="15">
        <f t="shared" si="8"/>
        <v>2</v>
      </c>
      <c r="G153" s="17"/>
      <c r="H153" s="17"/>
      <c r="I153" s="17"/>
      <c r="J153" s="17"/>
      <c r="K153" s="17"/>
      <c r="L153" s="17"/>
      <c r="M153" s="17"/>
      <c r="N153" s="17">
        <v>1</v>
      </c>
      <c r="O153" s="17">
        <v>1</v>
      </c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s="14" customFormat="1" ht="13.5" customHeight="1">
      <c r="A154" s="15">
        <v>130</v>
      </c>
      <c r="B154" s="16" t="s">
        <v>289</v>
      </c>
      <c r="C154" s="16" t="s">
        <v>140</v>
      </c>
      <c r="D154" s="16" t="s">
        <v>168</v>
      </c>
      <c r="E154" s="15">
        <f t="shared" si="9"/>
        <v>2</v>
      </c>
      <c r="F154" s="15">
        <f t="shared" si="8"/>
        <v>2</v>
      </c>
      <c r="G154" s="17"/>
      <c r="H154" s="17">
        <v>1</v>
      </c>
      <c r="I154" s="17"/>
      <c r="J154" s="17">
        <v>1</v>
      </c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s="14" customFormat="1" ht="13.5" customHeight="1">
      <c r="A155" s="15">
        <v>130</v>
      </c>
      <c r="B155" s="16" t="s">
        <v>290</v>
      </c>
      <c r="C155" s="16" t="s">
        <v>71</v>
      </c>
      <c r="D155" s="16" t="s">
        <v>50</v>
      </c>
      <c r="E155" s="15">
        <f t="shared" si="9"/>
        <v>2</v>
      </c>
      <c r="F155" s="15">
        <f t="shared" si="8"/>
        <v>2</v>
      </c>
      <c r="G155" s="17"/>
      <c r="H155" s="17"/>
      <c r="I155" s="17"/>
      <c r="J155" s="17"/>
      <c r="K155" s="17">
        <v>1</v>
      </c>
      <c r="L155" s="17">
        <v>1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s="14" customFormat="1" ht="13.5" customHeight="1">
      <c r="A156" s="15">
        <v>130</v>
      </c>
      <c r="B156" s="16" t="s">
        <v>291</v>
      </c>
      <c r="C156" s="16" t="s">
        <v>292</v>
      </c>
      <c r="D156" s="16" t="s">
        <v>149</v>
      </c>
      <c r="E156" s="15">
        <f t="shared" si="9"/>
        <v>2</v>
      </c>
      <c r="F156" s="15">
        <f t="shared" si="8"/>
        <v>2</v>
      </c>
      <c r="G156" s="17"/>
      <c r="H156" s="17"/>
      <c r="I156" s="17"/>
      <c r="J156" s="17"/>
      <c r="K156" s="17">
        <v>1</v>
      </c>
      <c r="L156" s="17"/>
      <c r="M156" s="17">
        <v>1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s="14" customFormat="1" ht="13.5" customHeight="1">
      <c r="A157" s="15">
        <v>130</v>
      </c>
      <c r="B157" s="16" t="s">
        <v>293</v>
      </c>
      <c r="C157" s="16" t="s">
        <v>128</v>
      </c>
      <c r="D157" s="16" t="s">
        <v>39</v>
      </c>
      <c r="E157" s="15">
        <f t="shared" si="9"/>
        <v>2</v>
      </c>
      <c r="F157" s="15">
        <f t="shared" si="8"/>
        <v>2</v>
      </c>
      <c r="G157" s="17">
        <v>1</v>
      </c>
      <c r="H157" s="17"/>
      <c r="I157" s="17"/>
      <c r="J157" s="17">
        <v>1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s="14" customFormat="1" ht="13.5" customHeight="1">
      <c r="A158" s="15">
        <v>130</v>
      </c>
      <c r="B158" s="16" t="s">
        <v>294</v>
      </c>
      <c r="C158" s="16" t="s">
        <v>128</v>
      </c>
      <c r="D158" s="16" t="s">
        <v>164</v>
      </c>
      <c r="E158" s="15">
        <f t="shared" si="9"/>
        <v>2</v>
      </c>
      <c r="F158" s="15">
        <f t="shared" si="8"/>
        <v>2</v>
      </c>
      <c r="G158" s="17">
        <v>1</v>
      </c>
      <c r="H158" s="17"/>
      <c r="I158" s="17"/>
      <c r="J158" s="17">
        <v>1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s="14" customFormat="1" ht="13.5" customHeight="1">
      <c r="A159" s="15">
        <v>130</v>
      </c>
      <c r="B159" s="16" t="s">
        <v>295</v>
      </c>
      <c r="C159" s="16" t="s">
        <v>138</v>
      </c>
      <c r="D159" s="16" t="s">
        <v>50</v>
      </c>
      <c r="E159" s="15">
        <f t="shared" si="9"/>
        <v>2</v>
      </c>
      <c r="F159" s="15">
        <f t="shared" si="8"/>
        <v>2</v>
      </c>
      <c r="G159" s="17"/>
      <c r="H159" s="17"/>
      <c r="I159" s="17"/>
      <c r="J159" s="17"/>
      <c r="K159" s="17"/>
      <c r="L159" s="17">
        <v>1</v>
      </c>
      <c r="M159" s="17">
        <v>1</v>
      </c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s="14" customFormat="1" ht="13.5" customHeight="1">
      <c r="A160" s="15">
        <v>130</v>
      </c>
      <c r="B160" s="16" t="s">
        <v>296</v>
      </c>
      <c r="C160" s="16" t="s">
        <v>297</v>
      </c>
      <c r="D160" s="16" t="s">
        <v>136</v>
      </c>
      <c r="E160" s="15">
        <f t="shared" si="9"/>
        <v>2</v>
      </c>
      <c r="F160" s="15">
        <f t="shared" si="8"/>
        <v>2</v>
      </c>
      <c r="G160" s="17"/>
      <c r="H160" s="17"/>
      <c r="I160" s="17">
        <v>1</v>
      </c>
      <c r="J160" s="17"/>
      <c r="K160" s="17"/>
      <c r="L160" s="17"/>
      <c r="M160" s="17"/>
      <c r="N160" s="17">
        <v>1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s="14" customFormat="1" ht="13.5" customHeight="1">
      <c r="A161" s="15">
        <v>130</v>
      </c>
      <c r="B161" s="16" t="s">
        <v>298</v>
      </c>
      <c r="C161" s="16" t="s">
        <v>299</v>
      </c>
      <c r="D161" s="16" t="s">
        <v>31</v>
      </c>
      <c r="E161" s="15">
        <f t="shared" si="9"/>
        <v>2</v>
      </c>
      <c r="F161" s="15">
        <f t="shared" si="8"/>
        <v>2</v>
      </c>
      <c r="G161" s="17"/>
      <c r="H161" s="17"/>
      <c r="I161" s="17"/>
      <c r="J161" s="17">
        <v>1</v>
      </c>
      <c r="K161" s="17"/>
      <c r="L161" s="17"/>
      <c r="M161" s="17"/>
      <c r="N161" s="17">
        <v>1</v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s="14" customFormat="1" ht="13.5" customHeight="1">
      <c r="A162" s="15">
        <v>130</v>
      </c>
      <c r="B162" s="16" t="s">
        <v>300</v>
      </c>
      <c r="C162" s="16" t="s">
        <v>301</v>
      </c>
      <c r="D162" s="16" t="s">
        <v>31</v>
      </c>
      <c r="E162" s="15">
        <f t="shared" si="9"/>
        <v>2</v>
      </c>
      <c r="F162" s="15">
        <f t="shared" si="8"/>
        <v>2</v>
      </c>
      <c r="G162" s="17"/>
      <c r="H162" s="17">
        <v>1</v>
      </c>
      <c r="I162" s="17"/>
      <c r="J162" s="17"/>
      <c r="K162" s="17"/>
      <c r="L162" s="17"/>
      <c r="M162" s="17"/>
      <c r="N162" s="17"/>
      <c r="O162" s="17"/>
      <c r="P162" s="17">
        <v>1</v>
      </c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s="14" customFormat="1" ht="13.5" customHeight="1">
      <c r="A163" s="15">
        <v>130</v>
      </c>
      <c r="B163" s="16" t="s">
        <v>302</v>
      </c>
      <c r="C163" s="16" t="s">
        <v>81</v>
      </c>
      <c r="D163" s="16" t="s">
        <v>31</v>
      </c>
      <c r="E163" s="15">
        <f t="shared" si="9"/>
        <v>2</v>
      </c>
      <c r="F163" s="15">
        <f t="shared" si="8"/>
        <v>2</v>
      </c>
      <c r="G163" s="17">
        <v>1</v>
      </c>
      <c r="H163" s="17"/>
      <c r="I163" s="17">
        <v>1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s="14" customFormat="1" ht="13.5" customHeight="1">
      <c r="A164" s="15">
        <v>130</v>
      </c>
      <c r="B164" s="16" t="s">
        <v>303</v>
      </c>
      <c r="C164" s="16" t="s">
        <v>304</v>
      </c>
      <c r="D164" s="16" t="s">
        <v>50</v>
      </c>
      <c r="E164" s="15">
        <f t="shared" si="9"/>
        <v>2</v>
      </c>
      <c r="F164" s="15">
        <f t="shared" si="8"/>
        <v>2</v>
      </c>
      <c r="G164" s="17"/>
      <c r="H164" s="17"/>
      <c r="I164" s="17"/>
      <c r="J164" s="17"/>
      <c r="K164" s="17">
        <v>1</v>
      </c>
      <c r="L164" s="17"/>
      <c r="M164" s="17">
        <v>1</v>
      </c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s="14" customFormat="1" ht="13.5" customHeight="1">
      <c r="A165" s="15">
        <v>130</v>
      </c>
      <c r="B165" s="16" t="s">
        <v>305</v>
      </c>
      <c r="C165" s="16" t="s">
        <v>306</v>
      </c>
      <c r="D165" s="16" t="s">
        <v>36</v>
      </c>
      <c r="E165" s="15">
        <f t="shared" si="9"/>
        <v>2</v>
      </c>
      <c r="F165" s="15">
        <f t="shared" si="8"/>
        <v>2</v>
      </c>
      <c r="G165" s="17"/>
      <c r="H165" s="17"/>
      <c r="I165" s="17"/>
      <c r="J165" s="17"/>
      <c r="K165" s="17">
        <v>1</v>
      </c>
      <c r="L165" s="17">
        <v>1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s="14" customFormat="1" ht="13.5" customHeight="1">
      <c r="A166" s="15">
        <v>130</v>
      </c>
      <c r="B166" s="16" t="s">
        <v>307</v>
      </c>
      <c r="C166" s="16" t="s">
        <v>47</v>
      </c>
      <c r="D166" s="16" t="s">
        <v>149</v>
      </c>
      <c r="E166" s="15">
        <f t="shared" si="9"/>
        <v>2</v>
      </c>
      <c r="F166" s="15">
        <f t="shared" si="8"/>
        <v>2</v>
      </c>
      <c r="G166" s="17"/>
      <c r="H166" s="17"/>
      <c r="I166" s="17"/>
      <c r="J166" s="17"/>
      <c r="K166" s="17"/>
      <c r="L166" s="17">
        <v>1</v>
      </c>
      <c r="M166" s="17">
        <v>1</v>
      </c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s="14" customFormat="1" ht="13.5" customHeight="1">
      <c r="A167" s="15">
        <v>130</v>
      </c>
      <c r="B167" s="16" t="s">
        <v>308</v>
      </c>
      <c r="C167" s="16" t="s">
        <v>58</v>
      </c>
      <c r="D167" s="16" t="s">
        <v>149</v>
      </c>
      <c r="E167" s="15">
        <f t="shared" si="9"/>
        <v>2</v>
      </c>
      <c r="F167" s="15">
        <f t="shared" si="8"/>
        <v>2</v>
      </c>
      <c r="G167" s="17"/>
      <c r="H167" s="17"/>
      <c r="I167" s="17"/>
      <c r="J167" s="17"/>
      <c r="K167" s="17">
        <v>1</v>
      </c>
      <c r="L167" s="17"/>
      <c r="M167" s="17">
        <v>1</v>
      </c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s="14" customFormat="1" ht="13.5" customHeight="1">
      <c r="A168" s="15">
        <v>130</v>
      </c>
      <c r="B168" s="16" t="s">
        <v>257</v>
      </c>
      <c r="C168" s="16" t="s">
        <v>309</v>
      </c>
      <c r="D168" s="16" t="s">
        <v>149</v>
      </c>
      <c r="E168" s="15">
        <f t="shared" si="9"/>
        <v>2</v>
      </c>
      <c r="F168" s="15">
        <f t="shared" si="8"/>
        <v>2</v>
      </c>
      <c r="G168" s="17"/>
      <c r="H168" s="17"/>
      <c r="I168" s="17"/>
      <c r="J168" s="17"/>
      <c r="K168" s="17">
        <v>1</v>
      </c>
      <c r="L168" s="17">
        <v>1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s="14" customFormat="1" ht="13.5" customHeight="1">
      <c r="A169" s="15">
        <v>130</v>
      </c>
      <c r="B169" s="16" t="s">
        <v>310</v>
      </c>
      <c r="C169" s="16" t="s">
        <v>186</v>
      </c>
      <c r="D169" s="16" t="s">
        <v>50</v>
      </c>
      <c r="E169" s="15">
        <f t="shared" si="9"/>
        <v>2</v>
      </c>
      <c r="F169" s="15">
        <f t="shared" si="8"/>
        <v>2</v>
      </c>
      <c r="G169" s="17"/>
      <c r="H169" s="17"/>
      <c r="I169" s="17"/>
      <c r="J169" s="17"/>
      <c r="K169" s="17">
        <v>1</v>
      </c>
      <c r="L169" s="17">
        <v>1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s="14" customFormat="1" ht="13.5" customHeight="1">
      <c r="A170" s="15">
        <v>130</v>
      </c>
      <c r="B170" s="16" t="s">
        <v>193</v>
      </c>
      <c r="C170" s="16" t="s">
        <v>311</v>
      </c>
      <c r="D170" s="16" t="s">
        <v>161</v>
      </c>
      <c r="E170" s="15">
        <f t="shared" si="9"/>
        <v>2</v>
      </c>
      <c r="F170" s="15">
        <f t="shared" si="8"/>
        <v>2</v>
      </c>
      <c r="G170" s="17"/>
      <c r="H170" s="17">
        <v>1</v>
      </c>
      <c r="I170" s="17">
        <v>1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s="14" customFormat="1" ht="13.5" customHeight="1">
      <c r="A171" s="15">
        <v>130</v>
      </c>
      <c r="B171" s="16" t="s">
        <v>312</v>
      </c>
      <c r="C171" s="16" t="s">
        <v>186</v>
      </c>
      <c r="D171" s="16" t="s">
        <v>31</v>
      </c>
      <c r="E171" s="15">
        <f t="shared" si="9"/>
        <v>2</v>
      </c>
      <c r="F171" s="15">
        <f t="shared" si="8"/>
        <v>2</v>
      </c>
      <c r="G171" s="17"/>
      <c r="H171" s="17"/>
      <c r="I171" s="17">
        <v>1</v>
      </c>
      <c r="J171" s="17"/>
      <c r="K171" s="17"/>
      <c r="L171" s="17">
        <v>1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s="14" customFormat="1" ht="13.5" customHeight="1">
      <c r="A172" s="15">
        <v>130</v>
      </c>
      <c r="B172" s="16" t="s">
        <v>313</v>
      </c>
      <c r="C172" s="16" t="s">
        <v>49</v>
      </c>
      <c r="D172" s="16" t="s">
        <v>53</v>
      </c>
      <c r="E172" s="15">
        <f t="shared" si="9"/>
        <v>2</v>
      </c>
      <c r="F172" s="15">
        <f t="shared" si="8"/>
        <v>2</v>
      </c>
      <c r="G172" s="17"/>
      <c r="H172" s="17">
        <v>1</v>
      </c>
      <c r="I172" s="17">
        <v>1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s="14" customFormat="1" ht="13.5" customHeight="1">
      <c r="A173" s="15">
        <v>130</v>
      </c>
      <c r="B173" s="16" t="s">
        <v>314</v>
      </c>
      <c r="C173" s="16" t="s">
        <v>315</v>
      </c>
      <c r="D173" s="16" t="s">
        <v>39</v>
      </c>
      <c r="E173" s="15">
        <f t="shared" si="9"/>
        <v>2</v>
      </c>
      <c r="F173" s="15">
        <f t="shared" si="8"/>
        <v>2</v>
      </c>
      <c r="G173" s="17">
        <v>1</v>
      </c>
      <c r="H173" s="17"/>
      <c r="I173" s="17"/>
      <c r="J173" s="17">
        <v>1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s="14" customFormat="1" ht="13.5" customHeight="1">
      <c r="A174" s="15">
        <v>130</v>
      </c>
      <c r="B174" s="16" t="s">
        <v>316</v>
      </c>
      <c r="C174" s="16" t="s">
        <v>222</v>
      </c>
      <c r="D174" s="16" t="s">
        <v>149</v>
      </c>
      <c r="E174" s="15">
        <f t="shared" si="9"/>
        <v>2</v>
      </c>
      <c r="F174" s="15">
        <f t="shared" si="8"/>
        <v>2</v>
      </c>
      <c r="G174" s="17"/>
      <c r="H174" s="17"/>
      <c r="I174" s="17"/>
      <c r="J174" s="17"/>
      <c r="K174" s="17">
        <v>1</v>
      </c>
      <c r="L174" s="17"/>
      <c r="M174" s="17">
        <v>1</v>
      </c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s="14" customFormat="1" ht="13.5" customHeight="1">
      <c r="A175" s="15">
        <v>130</v>
      </c>
      <c r="B175" s="16" t="s">
        <v>317</v>
      </c>
      <c r="C175" s="16" t="s">
        <v>182</v>
      </c>
      <c r="D175" s="16" t="s">
        <v>31</v>
      </c>
      <c r="E175" s="15">
        <f t="shared" si="9"/>
        <v>2</v>
      </c>
      <c r="F175" s="15">
        <f t="shared" si="8"/>
        <v>2</v>
      </c>
      <c r="G175" s="17"/>
      <c r="H175" s="17">
        <v>1</v>
      </c>
      <c r="I175" s="17">
        <v>1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s="14" customFormat="1" ht="13.5" customHeight="1">
      <c r="A176" s="15">
        <v>130</v>
      </c>
      <c r="B176" s="16" t="s">
        <v>318</v>
      </c>
      <c r="C176" s="16" t="s">
        <v>319</v>
      </c>
      <c r="D176" s="16" t="s">
        <v>232</v>
      </c>
      <c r="E176" s="15">
        <f aca="true" t="shared" si="10" ref="E176:E207">SUM(G176:Y176)</f>
        <v>2</v>
      </c>
      <c r="F176" s="15">
        <f t="shared" si="8"/>
        <v>2</v>
      </c>
      <c r="G176" s="17"/>
      <c r="H176" s="17"/>
      <c r="I176" s="17"/>
      <c r="J176" s="17"/>
      <c r="K176" s="17">
        <v>1</v>
      </c>
      <c r="L176" s="17"/>
      <c r="M176" s="17">
        <v>1</v>
      </c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s="14" customFormat="1" ht="13.5" customHeight="1">
      <c r="A177" s="15">
        <v>130</v>
      </c>
      <c r="B177" s="16" t="s">
        <v>320</v>
      </c>
      <c r="C177" s="16" t="s">
        <v>167</v>
      </c>
      <c r="D177" s="16" t="s">
        <v>149</v>
      </c>
      <c r="E177" s="15">
        <f t="shared" si="10"/>
        <v>2</v>
      </c>
      <c r="F177" s="15">
        <f t="shared" si="8"/>
        <v>2</v>
      </c>
      <c r="G177" s="17"/>
      <c r="H177" s="17"/>
      <c r="I177" s="17"/>
      <c r="J177" s="17"/>
      <c r="K177" s="17">
        <v>1</v>
      </c>
      <c r="L177" s="17"/>
      <c r="M177" s="17">
        <v>1</v>
      </c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s="14" customFormat="1" ht="13.5" customHeight="1">
      <c r="A178" s="15">
        <v>130</v>
      </c>
      <c r="B178" s="16" t="s">
        <v>321</v>
      </c>
      <c r="C178" s="16" t="s">
        <v>322</v>
      </c>
      <c r="D178" s="16" t="s">
        <v>149</v>
      </c>
      <c r="E178" s="15">
        <f t="shared" si="10"/>
        <v>2</v>
      </c>
      <c r="F178" s="15">
        <f t="shared" si="8"/>
        <v>2</v>
      </c>
      <c r="G178" s="17"/>
      <c r="H178" s="17"/>
      <c r="I178" s="17"/>
      <c r="J178" s="17"/>
      <c r="K178" s="17">
        <v>1</v>
      </c>
      <c r="L178" s="17"/>
      <c r="M178" s="17">
        <v>1</v>
      </c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s="14" customFormat="1" ht="13.5" customHeight="1">
      <c r="A179" s="15">
        <v>130</v>
      </c>
      <c r="B179" s="16" t="s">
        <v>323</v>
      </c>
      <c r="C179" s="16" t="s">
        <v>90</v>
      </c>
      <c r="D179" s="16" t="s">
        <v>267</v>
      </c>
      <c r="E179" s="15">
        <f t="shared" si="10"/>
        <v>2</v>
      </c>
      <c r="F179" s="15">
        <f t="shared" si="8"/>
        <v>1</v>
      </c>
      <c r="G179" s="17"/>
      <c r="H179" s="17"/>
      <c r="I179" s="17"/>
      <c r="J179" s="17"/>
      <c r="K179" s="17"/>
      <c r="L179" s="17"/>
      <c r="M179" s="17"/>
      <c r="N179" s="17"/>
      <c r="O179" s="17">
        <v>2</v>
      </c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s="14" customFormat="1" ht="13.5" customHeight="1">
      <c r="A180" s="15">
        <v>171</v>
      </c>
      <c r="B180" s="16" t="s">
        <v>324</v>
      </c>
      <c r="C180" s="16" t="s">
        <v>145</v>
      </c>
      <c r="D180" s="16" t="s">
        <v>325</v>
      </c>
      <c r="E180" s="15">
        <f t="shared" si="10"/>
        <v>1</v>
      </c>
      <c r="F180" s="15">
        <f t="shared" si="8"/>
        <v>1</v>
      </c>
      <c r="G180" s="17"/>
      <c r="H180" s="17"/>
      <c r="I180" s="17"/>
      <c r="J180" s="17"/>
      <c r="K180" s="17"/>
      <c r="L180" s="17">
        <v>1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s="14" customFormat="1" ht="13.5" customHeight="1">
      <c r="A181" s="15">
        <v>171</v>
      </c>
      <c r="B181" s="16" t="s">
        <v>326</v>
      </c>
      <c r="C181" s="16" t="s">
        <v>327</v>
      </c>
      <c r="D181" s="16" t="s">
        <v>125</v>
      </c>
      <c r="E181" s="15">
        <f t="shared" si="10"/>
        <v>1</v>
      </c>
      <c r="F181" s="15">
        <f t="shared" si="8"/>
        <v>1</v>
      </c>
      <c r="G181" s="17">
        <v>1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s="14" customFormat="1" ht="13.5" customHeight="1">
      <c r="A182" s="15">
        <v>171</v>
      </c>
      <c r="B182" s="16" t="s">
        <v>328</v>
      </c>
      <c r="C182" s="16" t="s">
        <v>329</v>
      </c>
      <c r="D182" s="16" t="s">
        <v>119</v>
      </c>
      <c r="E182" s="15">
        <f t="shared" si="10"/>
        <v>1</v>
      </c>
      <c r="F182" s="15">
        <f t="shared" si="8"/>
        <v>1</v>
      </c>
      <c r="G182" s="17"/>
      <c r="H182" s="17"/>
      <c r="I182" s="17"/>
      <c r="J182" s="17"/>
      <c r="K182" s="17"/>
      <c r="L182" s="17"/>
      <c r="M182" s="17">
        <v>1</v>
      </c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s="14" customFormat="1" ht="13.5" customHeight="1">
      <c r="A183" s="15">
        <v>171</v>
      </c>
      <c r="B183" s="16" t="s">
        <v>330</v>
      </c>
      <c r="C183" s="16" t="s">
        <v>331</v>
      </c>
      <c r="D183" s="16" t="s">
        <v>232</v>
      </c>
      <c r="E183" s="15">
        <f t="shared" si="10"/>
        <v>1</v>
      </c>
      <c r="F183" s="15">
        <f t="shared" si="8"/>
        <v>1</v>
      </c>
      <c r="G183" s="17"/>
      <c r="H183" s="17"/>
      <c r="I183" s="17"/>
      <c r="J183" s="17"/>
      <c r="K183" s="17">
        <v>1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s="14" customFormat="1" ht="13.5" customHeight="1">
      <c r="A184" s="15">
        <v>171</v>
      </c>
      <c r="B184" s="16" t="s">
        <v>332</v>
      </c>
      <c r="C184" s="16" t="s">
        <v>118</v>
      </c>
      <c r="D184" s="16" t="s">
        <v>149</v>
      </c>
      <c r="E184" s="15">
        <f t="shared" si="10"/>
        <v>1</v>
      </c>
      <c r="F184" s="15">
        <f t="shared" si="8"/>
        <v>1</v>
      </c>
      <c r="G184" s="17"/>
      <c r="H184" s="17"/>
      <c r="I184" s="17"/>
      <c r="J184" s="17"/>
      <c r="K184" s="17">
        <v>1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s="14" customFormat="1" ht="13.5" customHeight="1">
      <c r="A185" s="15">
        <v>171</v>
      </c>
      <c r="B185" s="16" t="s">
        <v>333</v>
      </c>
      <c r="C185" s="16" t="s">
        <v>262</v>
      </c>
      <c r="D185" s="16" t="s">
        <v>198</v>
      </c>
      <c r="E185" s="15">
        <f t="shared" si="10"/>
        <v>1</v>
      </c>
      <c r="F185" s="15">
        <f t="shared" si="8"/>
        <v>1</v>
      </c>
      <c r="G185" s="17"/>
      <c r="H185" s="17"/>
      <c r="I185" s="17">
        <v>1</v>
      </c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s="14" customFormat="1" ht="13.5" customHeight="1">
      <c r="A186" s="15">
        <v>171</v>
      </c>
      <c r="B186" s="16" t="s">
        <v>334</v>
      </c>
      <c r="C186" s="16" t="s">
        <v>96</v>
      </c>
      <c r="D186" s="16" t="s">
        <v>42</v>
      </c>
      <c r="E186" s="15">
        <f t="shared" si="10"/>
        <v>1</v>
      </c>
      <c r="F186" s="15">
        <f t="shared" si="8"/>
        <v>1</v>
      </c>
      <c r="G186" s="17"/>
      <c r="H186" s="17"/>
      <c r="I186" s="17">
        <v>1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s="14" customFormat="1" ht="13.5" customHeight="1">
      <c r="A187" s="15">
        <v>171</v>
      </c>
      <c r="B187" s="16" t="s">
        <v>335</v>
      </c>
      <c r="C187" s="16" t="s">
        <v>33</v>
      </c>
      <c r="D187" s="16" t="s">
        <v>164</v>
      </c>
      <c r="E187" s="15">
        <f t="shared" si="10"/>
        <v>1</v>
      </c>
      <c r="F187" s="15">
        <f t="shared" si="8"/>
        <v>1</v>
      </c>
      <c r="G187" s="17"/>
      <c r="H187" s="17"/>
      <c r="I187" s="17"/>
      <c r="J187" s="17">
        <v>1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s="14" customFormat="1" ht="13.5" customHeight="1">
      <c r="A188" s="15">
        <v>171</v>
      </c>
      <c r="B188" s="16" t="s">
        <v>336</v>
      </c>
      <c r="C188" s="16" t="s">
        <v>226</v>
      </c>
      <c r="D188" s="16" t="s">
        <v>164</v>
      </c>
      <c r="E188" s="15">
        <f t="shared" si="10"/>
        <v>1</v>
      </c>
      <c r="F188" s="15">
        <f t="shared" si="8"/>
        <v>1</v>
      </c>
      <c r="G188" s="17">
        <v>1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s="14" customFormat="1" ht="13.5" customHeight="1">
      <c r="A189" s="15">
        <v>171</v>
      </c>
      <c r="B189" s="16" t="s">
        <v>336</v>
      </c>
      <c r="C189" s="16" t="s">
        <v>226</v>
      </c>
      <c r="D189" s="16" t="s">
        <v>164</v>
      </c>
      <c r="E189" s="15">
        <f t="shared" si="10"/>
        <v>1</v>
      </c>
      <c r="F189" s="15">
        <f t="shared" si="8"/>
        <v>1</v>
      </c>
      <c r="G189" s="17"/>
      <c r="H189" s="17"/>
      <c r="I189" s="17"/>
      <c r="J189" s="17">
        <v>1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s="14" customFormat="1" ht="13.5" customHeight="1">
      <c r="A190" s="15">
        <v>171</v>
      </c>
      <c r="B190" s="16" t="s">
        <v>337</v>
      </c>
      <c r="C190" s="16" t="s">
        <v>71</v>
      </c>
      <c r="D190" s="16" t="s">
        <v>36</v>
      </c>
      <c r="E190" s="15">
        <f t="shared" si="10"/>
        <v>1</v>
      </c>
      <c r="F190" s="15">
        <f t="shared" si="8"/>
        <v>1</v>
      </c>
      <c r="G190" s="17"/>
      <c r="H190" s="17"/>
      <c r="I190" s="17"/>
      <c r="J190" s="17"/>
      <c r="K190" s="17">
        <v>1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s="14" customFormat="1" ht="13.5" customHeight="1">
      <c r="A191" s="15">
        <v>171</v>
      </c>
      <c r="B191" s="16" t="s">
        <v>338</v>
      </c>
      <c r="C191" s="16" t="s">
        <v>63</v>
      </c>
      <c r="D191" s="16" t="s">
        <v>31</v>
      </c>
      <c r="E191" s="15">
        <f t="shared" si="10"/>
        <v>1</v>
      </c>
      <c r="F191" s="15">
        <f t="shared" si="8"/>
        <v>1</v>
      </c>
      <c r="G191" s="17"/>
      <c r="H191" s="17"/>
      <c r="I191" s="17"/>
      <c r="J191" s="17"/>
      <c r="K191" s="17">
        <v>1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s="14" customFormat="1" ht="13.5" customHeight="1">
      <c r="A192" s="15">
        <v>171</v>
      </c>
      <c r="B192" s="16" t="s">
        <v>339</v>
      </c>
      <c r="C192" s="16" t="s">
        <v>106</v>
      </c>
      <c r="D192" s="16" t="s">
        <v>42</v>
      </c>
      <c r="E192" s="15">
        <f t="shared" si="10"/>
        <v>1</v>
      </c>
      <c r="F192" s="15">
        <f t="shared" si="8"/>
        <v>1</v>
      </c>
      <c r="G192" s="17"/>
      <c r="H192" s="17"/>
      <c r="I192" s="17">
        <v>1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s="14" customFormat="1" ht="13.5" customHeight="1">
      <c r="A193" s="15">
        <v>171</v>
      </c>
      <c r="B193" s="16" t="s">
        <v>340</v>
      </c>
      <c r="C193" s="16" t="s">
        <v>38</v>
      </c>
      <c r="D193" s="16" t="s">
        <v>232</v>
      </c>
      <c r="E193" s="15">
        <f t="shared" si="10"/>
        <v>1</v>
      </c>
      <c r="F193" s="15">
        <f t="shared" si="8"/>
        <v>1</v>
      </c>
      <c r="G193" s="17"/>
      <c r="H193" s="17"/>
      <c r="I193" s="17"/>
      <c r="J193" s="17"/>
      <c r="K193" s="17">
        <v>1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s="14" customFormat="1" ht="13.5" customHeight="1">
      <c r="A194" s="15">
        <v>171</v>
      </c>
      <c r="B194" s="16" t="s">
        <v>341</v>
      </c>
      <c r="C194" s="16" t="s">
        <v>71</v>
      </c>
      <c r="D194" s="16" t="s">
        <v>342</v>
      </c>
      <c r="E194" s="15">
        <f t="shared" si="10"/>
        <v>1</v>
      </c>
      <c r="F194" s="15">
        <f t="shared" si="8"/>
        <v>1</v>
      </c>
      <c r="G194" s="17"/>
      <c r="H194" s="17"/>
      <c r="I194" s="17"/>
      <c r="J194" s="17">
        <v>1</v>
      </c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s="14" customFormat="1" ht="13.5" customHeight="1">
      <c r="A195" s="15">
        <v>171</v>
      </c>
      <c r="B195" s="16" t="s">
        <v>343</v>
      </c>
      <c r="C195" s="16" t="s">
        <v>44</v>
      </c>
      <c r="D195" s="16" t="s">
        <v>149</v>
      </c>
      <c r="E195" s="15">
        <f t="shared" si="10"/>
        <v>1</v>
      </c>
      <c r="F195" s="15">
        <f t="shared" si="8"/>
        <v>1</v>
      </c>
      <c r="G195" s="17"/>
      <c r="H195" s="17"/>
      <c r="I195" s="17"/>
      <c r="J195" s="17"/>
      <c r="K195" s="17">
        <v>1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s="14" customFormat="1" ht="13.5" customHeight="1">
      <c r="A196" s="15">
        <v>171</v>
      </c>
      <c r="B196" s="16" t="s">
        <v>344</v>
      </c>
      <c r="C196" s="16" t="s">
        <v>41</v>
      </c>
      <c r="D196" s="16" t="s">
        <v>345</v>
      </c>
      <c r="E196" s="15">
        <f t="shared" si="10"/>
        <v>1</v>
      </c>
      <c r="F196" s="15">
        <f t="shared" si="8"/>
        <v>1</v>
      </c>
      <c r="G196" s="17"/>
      <c r="H196" s="17"/>
      <c r="I196" s="17"/>
      <c r="J196" s="17"/>
      <c r="K196" s="17"/>
      <c r="L196" s="17"/>
      <c r="M196" s="17">
        <v>1</v>
      </c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s="14" customFormat="1" ht="13.5" customHeight="1">
      <c r="A197" s="15">
        <v>171</v>
      </c>
      <c r="B197" s="16" t="s">
        <v>346</v>
      </c>
      <c r="C197" s="16" t="s">
        <v>77</v>
      </c>
      <c r="D197" s="16" t="s">
        <v>164</v>
      </c>
      <c r="E197" s="15">
        <f t="shared" si="10"/>
        <v>1</v>
      </c>
      <c r="F197" s="15">
        <f t="shared" si="8"/>
        <v>1</v>
      </c>
      <c r="G197" s="17"/>
      <c r="H197" s="17"/>
      <c r="I197" s="17"/>
      <c r="J197" s="17">
        <v>1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s="14" customFormat="1" ht="13.5" customHeight="1">
      <c r="A198" s="15">
        <v>171</v>
      </c>
      <c r="B198" s="16" t="s">
        <v>347</v>
      </c>
      <c r="C198" s="16" t="s">
        <v>348</v>
      </c>
      <c r="D198" s="16" t="s">
        <v>191</v>
      </c>
      <c r="E198" s="15">
        <f t="shared" si="10"/>
        <v>1</v>
      </c>
      <c r="F198" s="15">
        <f t="shared" si="8"/>
        <v>1</v>
      </c>
      <c r="G198" s="17"/>
      <c r="H198" s="17"/>
      <c r="I198" s="17"/>
      <c r="J198" s="17">
        <v>1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s="14" customFormat="1" ht="13.5" customHeight="1">
      <c r="A199" s="15">
        <v>171</v>
      </c>
      <c r="B199" s="16" t="s">
        <v>349</v>
      </c>
      <c r="C199" s="16" t="s">
        <v>350</v>
      </c>
      <c r="D199" s="16" t="s">
        <v>351</v>
      </c>
      <c r="E199" s="15">
        <f t="shared" si="10"/>
        <v>1</v>
      </c>
      <c r="F199" s="15">
        <f t="shared" si="8"/>
        <v>1</v>
      </c>
      <c r="G199" s="17"/>
      <c r="H199" s="17"/>
      <c r="I199" s="17">
        <v>1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s="14" customFormat="1" ht="13.5" customHeight="1">
      <c r="A200" s="15">
        <v>171</v>
      </c>
      <c r="B200" s="16" t="s">
        <v>352</v>
      </c>
      <c r="C200" s="16" t="s">
        <v>47</v>
      </c>
      <c r="D200" s="16" t="s">
        <v>284</v>
      </c>
      <c r="E200" s="15">
        <f t="shared" si="10"/>
        <v>1</v>
      </c>
      <c r="F200" s="15">
        <f t="shared" si="8"/>
        <v>1</v>
      </c>
      <c r="G200" s="17"/>
      <c r="H200" s="17"/>
      <c r="I200" s="17">
        <v>1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s="14" customFormat="1" ht="13.5" customHeight="1">
      <c r="A201" s="15">
        <v>171</v>
      </c>
      <c r="B201" s="16" t="s">
        <v>353</v>
      </c>
      <c r="C201" s="16" t="s">
        <v>33</v>
      </c>
      <c r="D201" s="16" t="s">
        <v>354</v>
      </c>
      <c r="E201" s="15">
        <f t="shared" si="10"/>
        <v>1</v>
      </c>
      <c r="F201" s="15">
        <f t="shared" si="8"/>
        <v>1</v>
      </c>
      <c r="G201" s="17"/>
      <c r="H201" s="17"/>
      <c r="I201" s="17"/>
      <c r="J201" s="17"/>
      <c r="K201" s="17"/>
      <c r="L201" s="17"/>
      <c r="M201" s="17"/>
      <c r="N201" s="17">
        <v>1</v>
      </c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s="14" customFormat="1" ht="13.5" customHeight="1">
      <c r="A202" s="15">
        <v>171</v>
      </c>
      <c r="B202" s="16" t="s">
        <v>355</v>
      </c>
      <c r="C202" s="16" t="s">
        <v>128</v>
      </c>
      <c r="D202" s="16" t="s">
        <v>356</v>
      </c>
      <c r="E202" s="15">
        <f t="shared" si="10"/>
        <v>1</v>
      </c>
      <c r="F202" s="15">
        <f aca="true" t="shared" si="11" ref="F202:F265">COUNTA(G202:Y202)</f>
        <v>1</v>
      </c>
      <c r="G202" s="17">
        <v>1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s="14" customFormat="1" ht="13.5" customHeight="1">
      <c r="A203" s="15">
        <v>171</v>
      </c>
      <c r="B203" s="16" t="s">
        <v>357</v>
      </c>
      <c r="C203" s="16" t="s">
        <v>186</v>
      </c>
      <c r="D203" s="16" t="s">
        <v>39</v>
      </c>
      <c r="E203" s="15">
        <f t="shared" si="10"/>
        <v>1</v>
      </c>
      <c r="F203" s="15">
        <f t="shared" si="11"/>
        <v>1</v>
      </c>
      <c r="G203" s="17"/>
      <c r="H203" s="17"/>
      <c r="I203" s="17"/>
      <c r="J203" s="17"/>
      <c r="K203" s="17"/>
      <c r="L203" s="17"/>
      <c r="M203" s="17"/>
      <c r="N203" s="17">
        <v>1</v>
      </c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s="14" customFormat="1" ht="13.5" customHeight="1">
      <c r="A204" s="15">
        <v>171</v>
      </c>
      <c r="B204" s="16" t="s">
        <v>358</v>
      </c>
      <c r="C204" s="16" t="s">
        <v>186</v>
      </c>
      <c r="D204" s="16" t="s">
        <v>31</v>
      </c>
      <c r="E204" s="15">
        <f t="shared" si="10"/>
        <v>1</v>
      </c>
      <c r="F204" s="15">
        <f t="shared" si="11"/>
        <v>1</v>
      </c>
      <c r="G204" s="17"/>
      <c r="H204" s="17"/>
      <c r="I204" s="17"/>
      <c r="J204" s="17">
        <v>1</v>
      </c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s="14" customFormat="1" ht="13.5" customHeight="1">
      <c r="A205" s="15">
        <v>171</v>
      </c>
      <c r="B205" s="16" t="s">
        <v>359</v>
      </c>
      <c r="C205" s="16" t="s">
        <v>360</v>
      </c>
      <c r="D205" s="16" t="s">
        <v>161</v>
      </c>
      <c r="E205" s="15">
        <f t="shared" si="10"/>
        <v>1</v>
      </c>
      <c r="F205" s="15">
        <f t="shared" si="11"/>
        <v>1</v>
      </c>
      <c r="G205" s="17"/>
      <c r="H205" s="17"/>
      <c r="I205" s="17"/>
      <c r="J205" s="17">
        <v>1</v>
      </c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s="14" customFormat="1" ht="13.5" customHeight="1">
      <c r="A206" s="15">
        <v>171</v>
      </c>
      <c r="B206" s="16" t="s">
        <v>361</v>
      </c>
      <c r="C206" s="16" t="s">
        <v>362</v>
      </c>
      <c r="D206" s="16" t="s">
        <v>363</v>
      </c>
      <c r="E206" s="15">
        <f t="shared" si="10"/>
        <v>1</v>
      </c>
      <c r="F206" s="15">
        <f t="shared" si="11"/>
        <v>1</v>
      </c>
      <c r="G206" s="17"/>
      <c r="H206" s="17"/>
      <c r="I206" s="17"/>
      <c r="J206" s="17"/>
      <c r="K206" s="17"/>
      <c r="L206" s="17">
        <v>1</v>
      </c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s="14" customFormat="1" ht="13.5" customHeight="1">
      <c r="A207" s="15">
        <v>171</v>
      </c>
      <c r="B207" s="16" t="s">
        <v>364</v>
      </c>
      <c r="C207" s="16" t="s">
        <v>365</v>
      </c>
      <c r="D207" s="16" t="s">
        <v>50</v>
      </c>
      <c r="E207" s="15">
        <f t="shared" si="10"/>
        <v>1</v>
      </c>
      <c r="F207" s="15">
        <f t="shared" si="11"/>
        <v>1</v>
      </c>
      <c r="G207" s="17"/>
      <c r="H207" s="17"/>
      <c r="I207" s="17"/>
      <c r="J207" s="17"/>
      <c r="K207" s="17">
        <v>1</v>
      </c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s="14" customFormat="1" ht="13.5" customHeight="1">
      <c r="A208" s="15">
        <v>171</v>
      </c>
      <c r="B208" s="16" t="s">
        <v>366</v>
      </c>
      <c r="C208" s="16" t="s">
        <v>186</v>
      </c>
      <c r="D208" s="16" t="s">
        <v>179</v>
      </c>
      <c r="E208" s="15">
        <f aca="true" t="shared" si="12" ref="E208:E239">SUM(G208:Y208)</f>
        <v>1</v>
      </c>
      <c r="F208" s="15">
        <f t="shared" si="11"/>
        <v>1</v>
      </c>
      <c r="G208" s="17"/>
      <c r="H208" s="17"/>
      <c r="I208" s="17"/>
      <c r="J208" s="17"/>
      <c r="K208" s="17">
        <v>1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s="14" customFormat="1" ht="13.5" customHeight="1">
      <c r="A209" s="15">
        <v>171</v>
      </c>
      <c r="B209" s="16" t="s">
        <v>367</v>
      </c>
      <c r="C209" s="16" t="s">
        <v>118</v>
      </c>
      <c r="D209" s="16" t="s">
        <v>116</v>
      </c>
      <c r="E209" s="15">
        <f t="shared" si="12"/>
        <v>1</v>
      </c>
      <c r="F209" s="15">
        <f t="shared" si="11"/>
        <v>1</v>
      </c>
      <c r="G209" s="17"/>
      <c r="H209" s="17"/>
      <c r="I209" s="17"/>
      <c r="J209" s="17"/>
      <c r="K209" s="17"/>
      <c r="L209" s="17">
        <v>1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s="14" customFormat="1" ht="13.5" customHeight="1">
      <c r="A210" s="15">
        <v>171</v>
      </c>
      <c r="B210" s="16" t="s">
        <v>368</v>
      </c>
      <c r="C210" s="16" t="s">
        <v>145</v>
      </c>
      <c r="D210" s="16" t="s">
        <v>36</v>
      </c>
      <c r="E210" s="15">
        <f t="shared" si="12"/>
        <v>1</v>
      </c>
      <c r="F210" s="15">
        <f t="shared" si="11"/>
        <v>1</v>
      </c>
      <c r="G210" s="17"/>
      <c r="H210" s="17"/>
      <c r="I210" s="17"/>
      <c r="J210" s="17"/>
      <c r="K210" s="17">
        <v>1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s="14" customFormat="1" ht="13.5" customHeight="1">
      <c r="A211" s="15">
        <v>171</v>
      </c>
      <c r="B211" s="16" t="s">
        <v>369</v>
      </c>
      <c r="C211" s="16" t="s">
        <v>370</v>
      </c>
      <c r="D211" s="16" t="s">
        <v>284</v>
      </c>
      <c r="E211" s="15">
        <f t="shared" si="12"/>
        <v>1</v>
      </c>
      <c r="F211" s="15">
        <f t="shared" si="11"/>
        <v>1</v>
      </c>
      <c r="G211" s="17"/>
      <c r="H211" s="17"/>
      <c r="I211" s="17">
        <v>1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s="14" customFormat="1" ht="13.5" customHeight="1">
      <c r="A212" s="15">
        <v>171</v>
      </c>
      <c r="B212" s="16" t="s">
        <v>371</v>
      </c>
      <c r="C212" s="16" t="s">
        <v>49</v>
      </c>
      <c r="D212" s="16" t="s">
        <v>36</v>
      </c>
      <c r="E212" s="15">
        <f t="shared" si="12"/>
        <v>1</v>
      </c>
      <c r="F212" s="15">
        <f t="shared" si="11"/>
        <v>1</v>
      </c>
      <c r="G212" s="17"/>
      <c r="H212" s="17"/>
      <c r="I212" s="17"/>
      <c r="J212" s="17"/>
      <c r="K212" s="17">
        <v>1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s="14" customFormat="1" ht="13.5" customHeight="1">
      <c r="A213" s="15">
        <v>171</v>
      </c>
      <c r="B213" s="16" t="s">
        <v>372</v>
      </c>
      <c r="C213" s="16" t="s">
        <v>81</v>
      </c>
      <c r="D213" s="16" t="s">
        <v>220</v>
      </c>
      <c r="E213" s="15">
        <f t="shared" si="12"/>
        <v>1</v>
      </c>
      <c r="F213" s="15">
        <f t="shared" si="11"/>
        <v>1</v>
      </c>
      <c r="G213" s="17"/>
      <c r="H213" s="17"/>
      <c r="I213" s="17">
        <v>1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s="14" customFormat="1" ht="13.5" customHeight="1">
      <c r="A214" s="15">
        <v>171</v>
      </c>
      <c r="B214" s="16" t="s">
        <v>373</v>
      </c>
      <c r="C214" s="16" t="s">
        <v>160</v>
      </c>
      <c r="D214" s="16" t="s">
        <v>164</v>
      </c>
      <c r="E214" s="15">
        <f t="shared" si="12"/>
        <v>1</v>
      </c>
      <c r="F214" s="15">
        <f t="shared" si="11"/>
        <v>1</v>
      </c>
      <c r="G214" s="17"/>
      <c r="H214" s="17"/>
      <c r="I214" s="17"/>
      <c r="J214" s="17">
        <v>1</v>
      </c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s="14" customFormat="1" ht="13.5" customHeight="1">
      <c r="A215" s="15">
        <v>171</v>
      </c>
      <c r="B215" s="16" t="s">
        <v>374</v>
      </c>
      <c r="C215" s="16" t="s">
        <v>128</v>
      </c>
      <c r="D215" s="16" t="s">
        <v>109</v>
      </c>
      <c r="E215" s="15">
        <f t="shared" si="12"/>
        <v>1</v>
      </c>
      <c r="F215" s="15">
        <f t="shared" si="11"/>
        <v>1</v>
      </c>
      <c r="G215" s="17"/>
      <c r="H215" s="17"/>
      <c r="I215" s="17"/>
      <c r="J215" s="17"/>
      <c r="K215" s="17"/>
      <c r="L215" s="17"/>
      <c r="M215" s="17">
        <v>1</v>
      </c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s="14" customFormat="1" ht="13.5" customHeight="1">
      <c r="A216" s="15">
        <v>171</v>
      </c>
      <c r="B216" s="16" t="s">
        <v>375</v>
      </c>
      <c r="C216" s="16" t="s">
        <v>376</v>
      </c>
      <c r="D216" s="16" t="s">
        <v>119</v>
      </c>
      <c r="E216" s="15">
        <f t="shared" si="12"/>
        <v>1</v>
      </c>
      <c r="F216" s="15">
        <f t="shared" si="11"/>
        <v>1</v>
      </c>
      <c r="G216" s="17"/>
      <c r="H216" s="17"/>
      <c r="I216" s="17"/>
      <c r="J216" s="17"/>
      <c r="K216" s="17"/>
      <c r="L216" s="17"/>
      <c r="M216" s="17">
        <v>1</v>
      </c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s="14" customFormat="1" ht="13.5" customHeight="1">
      <c r="A217" s="15">
        <v>171</v>
      </c>
      <c r="B217" s="16" t="s">
        <v>287</v>
      </c>
      <c r="C217" s="16" t="s">
        <v>44</v>
      </c>
      <c r="D217" s="16" t="s">
        <v>161</v>
      </c>
      <c r="E217" s="15">
        <f t="shared" si="12"/>
        <v>1</v>
      </c>
      <c r="F217" s="15">
        <f t="shared" si="11"/>
        <v>1</v>
      </c>
      <c r="G217" s="17"/>
      <c r="H217" s="17"/>
      <c r="I217" s="17"/>
      <c r="J217" s="17"/>
      <c r="K217" s="17">
        <v>1</v>
      </c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s="14" customFormat="1" ht="13.5" customHeight="1">
      <c r="A218" s="15">
        <v>171</v>
      </c>
      <c r="B218" s="16" t="s">
        <v>287</v>
      </c>
      <c r="C218" s="16" t="s">
        <v>58</v>
      </c>
      <c r="D218" s="16" t="s">
        <v>50</v>
      </c>
      <c r="E218" s="15">
        <f t="shared" si="12"/>
        <v>1</v>
      </c>
      <c r="F218" s="15">
        <f t="shared" si="11"/>
        <v>1</v>
      </c>
      <c r="G218" s="17"/>
      <c r="H218" s="17"/>
      <c r="I218" s="17"/>
      <c r="J218" s="17"/>
      <c r="K218" s="17">
        <v>1</v>
      </c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s="14" customFormat="1" ht="13.5" customHeight="1">
      <c r="A219" s="15">
        <v>171</v>
      </c>
      <c r="B219" s="16" t="s">
        <v>377</v>
      </c>
      <c r="C219" s="16" t="s">
        <v>38</v>
      </c>
      <c r="D219" s="16" t="s">
        <v>136</v>
      </c>
      <c r="E219" s="15">
        <f t="shared" si="12"/>
        <v>1</v>
      </c>
      <c r="F219" s="15">
        <f t="shared" si="11"/>
        <v>1</v>
      </c>
      <c r="G219" s="17"/>
      <c r="H219" s="17"/>
      <c r="I219" s="17"/>
      <c r="J219" s="17"/>
      <c r="K219" s="17"/>
      <c r="L219" s="17"/>
      <c r="M219" s="17">
        <v>1</v>
      </c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s="14" customFormat="1" ht="13.5" customHeight="1">
      <c r="A220" s="15">
        <v>171</v>
      </c>
      <c r="B220" s="16" t="s">
        <v>378</v>
      </c>
      <c r="C220" s="16" t="s">
        <v>275</v>
      </c>
      <c r="D220" s="16" t="s">
        <v>379</v>
      </c>
      <c r="E220" s="15">
        <f t="shared" si="12"/>
        <v>1</v>
      </c>
      <c r="F220" s="15">
        <f t="shared" si="11"/>
        <v>1</v>
      </c>
      <c r="G220" s="17"/>
      <c r="H220" s="17"/>
      <c r="I220" s="17">
        <v>1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s="14" customFormat="1" ht="13.5" customHeight="1">
      <c r="A221" s="15">
        <v>171</v>
      </c>
      <c r="B221" s="16" t="s">
        <v>380</v>
      </c>
      <c r="C221" s="16" t="s">
        <v>381</v>
      </c>
      <c r="D221" s="16" t="s">
        <v>39</v>
      </c>
      <c r="E221" s="15">
        <f t="shared" si="12"/>
        <v>1</v>
      </c>
      <c r="F221" s="15">
        <f t="shared" si="11"/>
        <v>1</v>
      </c>
      <c r="G221" s="17"/>
      <c r="H221" s="17"/>
      <c r="I221" s="17"/>
      <c r="J221" s="17">
        <v>1</v>
      </c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s="14" customFormat="1" ht="13.5" customHeight="1">
      <c r="A222" s="15">
        <v>171</v>
      </c>
      <c r="B222" s="16" t="s">
        <v>382</v>
      </c>
      <c r="C222" s="16" t="s">
        <v>186</v>
      </c>
      <c r="D222" s="16" t="s">
        <v>383</v>
      </c>
      <c r="E222" s="15">
        <f t="shared" si="12"/>
        <v>1</v>
      </c>
      <c r="F222" s="15">
        <f t="shared" si="11"/>
        <v>1</v>
      </c>
      <c r="G222" s="17"/>
      <c r="H222" s="17"/>
      <c r="I222" s="17"/>
      <c r="J222" s="17"/>
      <c r="K222" s="17">
        <v>1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s="14" customFormat="1" ht="13.5" customHeight="1">
      <c r="A223" s="15">
        <v>171</v>
      </c>
      <c r="B223" s="16" t="s">
        <v>384</v>
      </c>
      <c r="C223" s="16" t="s">
        <v>385</v>
      </c>
      <c r="D223" s="16" t="s">
        <v>386</v>
      </c>
      <c r="E223" s="15">
        <f t="shared" si="12"/>
        <v>1</v>
      </c>
      <c r="F223" s="15">
        <f t="shared" si="11"/>
        <v>1</v>
      </c>
      <c r="G223" s="17"/>
      <c r="H223" s="17"/>
      <c r="I223" s="17"/>
      <c r="J223" s="17"/>
      <c r="K223" s="17"/>
      <c r="L223" s="17"/>
      <c r="M223" s="17">
        <v>1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s="14" customFormat="1" ht="13.5" customHeight="1">
      <c r="A224" s="15">
        <v>171</v>
      </c>
      <c r="B224" s="16" t="s">
        <v>387</v>
      </c>
      <c r="C224" s="16" t="s">
        <v>142</v>
      </c>
      <c r="D224" s="16" t="s">
        <v>388</v>
      </c>
      <c r="E224" s="15">
        <f t="shared" si="12"/>
        <v>1</v>
      </c>
      <c r="F224" s="15">
        <f t="shared" si="11"/>
        <v>1</v>
      </c>
      <c r="G224" s="17"/>
      <c r="H224" s="17"/>
      <c r="I224" s="17"/>
      <c r="J224" s="17">
        <v>1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s="14" customFormat="1" ht="13.5" customHeight="1">
      <c r="A225" s="15">
        <v>171</v>
      </c>
      <c r="B225" s="16" t="s">
        <v>389</v>
      </c>
      <c r="C225" s="16" t="s">
        <v>390</v>
      </c>
      <c r="D225" s="16" t="s">
        <v>39</v>
      </c>
      <c r="E225" s="15">
        <f t="shared" si="12"/>
        <v>1</v>
      </c>
      <c r="F225" s="15">
        <f t="shared" si="11"/>
        <v>1</v>
      </c>
      <c r="G225" s="17"/>
      <c r="H225" s="17"/>
      <c r="I225" s="17"/>
      <c r="J225" s="17">
        <v>1</v>
      </c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s="14" customFormat="1" ht="13.5" customHeight="1">
      <c r="A226" s="15">
        <v>171</v>
      </c>
      <c r="B226" s="16" t="s">
        <v>391</v>
      </c>
      <c r="C226" s="16" t="s">
        <v>55</v>
      </c>
      <c r="D226" s="16" t="s">
        <v>101</v>
      </c>
      <c r="E226" s="15">
        <f t="shared" si="12"/>
        <v>1</v>
      </c>
      <c r="F226" s="15">
        <f t="shared" si="11"/>
        <v>1</v>
      </c>
      <c r="G226" s="17"/>
      <c r="H226" s="17"/>
      <c r="I226" s="17"/>
      <c r="J226" s="17"/>
      <c r="K226" s="17"/>
      <c r="L226" s="17"/>
      <c r="M226" s="17">
        <v>1</v>
      </c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s="14" customFormat="1" ht="13.5" customHeight="1">
      <c r="A227" s="15">
        <v>171</v>
      </c>
      <c r="B227" s="16" t="s">
        <v>392</v>
      </c>
      <c r="C227" s="16" t="s">
        <v>393</v>
      </c>
      <c r="D227" s="16" t="s">
        <v>119</v>
      </c>
      <c r="E227" s="15">
        <f t="shared" si="12"/>
        <v>1</v>
      </c>
      <c r="F227" s="15">
        <f t="shared" si="11"/>
        <v>1</v>
      </c>
      <c r="G227" s="17"/>
      <c r="H227" s="17"/>
      <c r="I227" s="17"/>
      <c r="J227" s="17"/>
      <c r="K227" s="17"/>
      <c r="L227" s="17"/>
      <c r="M227" s="17">
        <v>1</v>
      </c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s="14" customFormat="1" ht="13.5" customHeight="1">
      <c r="A228" s="15">
        <v>171</v>
      </c>
      <c r="B228" s="16" t="s">
        <v>394</v>
      </c>
      <c r="C228" s="16" t="s">
        <v>106</v>
      </c>
      <c r="D228" s="16" t="s">
        <v>50</v>
      </c>
      <c r="E228" s="15">
        <f t="shared" si="12"/>
        <v>1</v>
      </c>
      <c r="F228" s="15">
        <f t="shared" si="11"/>
        <v>1</v>
      </c>
      <c r="G228" s="17"/>
      <c r="H228" s="17"/>
      <c r="I228" s="17"/>
      <c r="J228" s="17"/>
      <c r="K228" s="17"/>
      <c r="L228" s="17">
        <v>1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s="14" customFormat="1" ht="13.5" customHeight="1">
      <c r="A229" s="15">
        <v>171</v>
      </c>
      <c r="B229" s="16" t="s">
        <v>395</v>
      </c>
      <c r="C229" s="16" t="s">
        <v>132</v>
      </c>
      <c r="D229" s="16" t="s">
        <v>396</v>
      </c>
      <c r="E229" s="15">
        <f t="shared" si="12"/>
        <v>1</v>
      </c>
      <c r="F229" s="15">
        <f t="shared" si="11"/>
        <v>1</v>
      </c>
      <c r="G229" s="17">
        <v>1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s="14" customFormat="1" ht="13.5" customHeight="1">
      <c r="A230" s="15">
        <v>171</v>
      </c>
      <c r="B230" s="16" t="s">
        <v>397</v>
      </c>
      <c r="C230" s="16" t="s">
        <v>71</v>
      </c>
      <c r="D230" s="16" t="s">
        <v>119</v>
      </c>
      <c r="E230" s="15">
        <f t="shared" si="12"/>
        <v>1</v>
      </c>
      <c r="F230" s="15">
        <f t="shared" si="11"/>
        <v>1</v>
      </c>
      <c r="G230" s="17"/>
      <c r="H230" s="17"/>
      <c r="I230" s="17"/>
      <c r="J230" s="17"/>
      <c r="K230" s="17"/>
      <c r="L230" s="17"/>
      <c r="M230" s="17">
        <v>1</v>
      </c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s="14" customFormat="1" ht="13.5" customHeight="1">
      <c r="A231" s="15">
        <v>171</v>
      </c>
      <c r="B231" s="16" t="s">
        <v>398</v>
      </c>
      <c r="C231" s="16" t="s">
        <v>83</v>
      </c>
      <c r="D231" s="16" t="s">
        <v>116</v>
      </c>
      <c r="E231" s="15">
        <f t="shared" si="12"/>
        <v>1</v>
      </c>
      <c r="F231" s="15">
        <f t="shared" si="11"/>
        <v>1</v>
      </c>
      <c r="G231" s="17"/>
      <c r="H231" s="17">
        <v>1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s="14" customFormat="1" ht="13.5" customHeight="1">
      <c r="A232" s="15">
        <v>171</v>
      </c>
      <c r="B232" s="16" t="s">
        <v>399</v>
      </c>
      <c r="C232" s="16" t="s">
        <v>400</v>
      </c>
      <c r="D232" s="16" t="s">
        <v>136</v>
      </c>
      <c r="E232" s="15">
        <f t="shared" si="12"/>
        <v>1</v>
      </c>
      <c r="F232" s="15">
        <f t="shared" si="11"/>
        <v>1</v>
      </c>
      <c r="G232" s="17"/>
      <c r="H232" s="17"/>
      <c r="I232" s="17">
        <v>1</v>
      </c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s="14" customFormat="1" ht="13.5" customHeight="1">
      <c r="A233" s="15">
        <v>171</v>
      </c>
      <c r="B233" s="16" t="s">
        <v>401</v>
      </c>
      <c r="C233" s="16" t="s">
        <v>145</v>
      </c>
      <c r="D233" s="16" t="s">
        <v>119</v>
      </c>
      <c r="E233" s="15">
        <f t="shared" si="12"/>
        <v>1</v>
      </c>
      <c r="F233" s="15">
        <f t="shared" si="11"/>
        <v>1</v>
      </c>
      <c r="G233" s="17"/>
      <c r="H233" s="17"/>
      <c r="I233" s="17"/>
      <c r="J233" s="17"/>
      <c r="K233" s="17"/>
      <c r="L233" s="17"/>
      <c r="M233" s="17">
        <v>1</v>
      </c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s="14" customFormat="1" ht="13.5" customHeight="1">
      <c r="A234" s="15">
        <v>171</v>
      </c>
      <c r="B234" s="16" t="s">
        <v>402</v>
      </c>
      <c r="C234" s="16" t="s">
        <v>38</v>
      </c>
      <c r="D234" s="16" t="s">
        <v>345</v>
      </c>
      <c r="E234" s="15">
        <f t="shared" si="12"/>
        <v>1</v>
      </c>
      <c r="F234" s="15">
        <f t="shared" si="11"/>
        <v>1</v>
      </c>
      <c r="G234" s="17"/>
      <c r="H234" s="17"/>
      <c r="I234" s="17"/>
      <c r="J234" s="17"/>
      <c r="K234" s="17"/>
      <c r="L234" s="17"/>
      <c r="M234" s="17">
        <v>1</v>
      </c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s="14" customFormat="1" ht="13.5" customHeight="1">
      <c r="A235" s="15">
        <v>171</v>
      </c>
      <c r="B235" s="16" t="s">
        <v>403</v>
      </c>
      <c r="C235" s="16" t="s">
        <v>404</v>
      </c>
      <c r="D235" s="16" t="s">
        <v>356</v>
      </c>
      <c r="E235" s="15">
        <f t="shared" si="12"/>
        <v>1</v>
      </c>
      <c r="F235" s="15">
        <f t="shared" si="11"/>
        <v>1</v>
      </c>
      <c r="G235" s="17">
        <v>1</v>
      </c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s="14" customFormat="1" ht="13.5" customHeight="1">
      <c r="A236" s="15">
        <v>171</v>
      </c>
      <c r="B236" s="16" t="s">
        <v>405</v>
      </c>
      <c r="C236" s="16" t="s">
        <v>74</v>
      </c>
      <c r="D236" s="16" t="s">
        <v>284</v>
      </c>
      <c r="E236" s="15">
        <f t="shared" si="12"/>
        <v>1</v>
      </c>
      <c r="F236" s="15">
        <f t="shared" si="11"/>
        <v>1</v>
      </c>
      <c r="G236" s="17"/>
      <c r="H236" s="17"/>
      <c r="I236" s="17">
        <v>1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s="14" customFormat="1" ht="13.5" customHeight="1">
      <c r="A237" s="15">
        <v>171</v>
      </c>
      <c r="B237" s="16" t="s">
        <v>406</v>
      </c>
      <c r="C237" s="16" t="s">
        <v>407</v>
      </c>
      <c r="D237" s="16" t="s">
        <v>149</v>
      </c>
      <c r="E237" s="15">
        <f t="shared" si="12"/>
        <v>1</v>
      </c>
      <c r="F237" s="15">
        <f t="shared" si="11"/>
        <v>1</v>
      </c>
      <c r="G237" s="17"/>
      <c r="H237" s="17"/>
      <c r="I237" s="17"/>
      <c r="J237" s="17"/>
      <c r="K237" s="17">
        <v>1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s="14" customFormat="1" ht="13.5" customHeight="1">
      <c r="A238" s="15">
        <v>171</v>
      </c>
      <c r="B238" s="16" t="s">
        <v>408</v>
      </c>
      <c r="C238" s="16" t="s">
        <v>390</v>
      </c>
      <c r="D238" s="16" t="s">
        <v>143</v>
      </c>
      <c r="E238" s="15">
        <f t="shared" si="12"/>
        <v>1</v>
      </c>
      <c r="F238" s="15">
        <f t="shared" si="11"/>
        <v>1</v>
      </c>
      <c r="G238" s="17"/>
      <c r="H238" s="17"/>
      <c r="I238" s="17">
        <v>1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s="14" customFormat="1" ht="13.5" customHeight="1">
      <c r="A239" s="15">
        <v>171</v>
      </c>
      <c r="B239" s="16" t="s">
        <v>409</v>
      </c>
      <c r="C239" s="16" t="s">
        <v>393</v>
      </c>
      <c r="D239" s="16" t="s">
        <v>31</v>
      </c>
      <c r="E239" s="15">
        <f t="shared" si="12"/>
        <v>1</v>
      </c>
      <c r="F239" s="15">
        <f t="shared" si="11"/>
        <v>1</v>
      </c>
      <c r="G239" s="17"/>
      <c r="H239" s="17"/>
      <c r="I239" s="17"/>
      <c r="J239" s="17"/>
      <c r="K239" s="17"/>
      <c r="L239" s="17"/>
      <c r="M239" s="17"/>
      <c r="N239" s="17">
        <v>1</v>
      </c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s="14" customFormat="1" ht="13.5" customHeight="1">
      <c r="A240" s="15">
        <v>171</v>
      </c>
      <c r="B240" s="16" t="s">
        <v>410</v>
      </c>
      <c r="C240" s="16" t="s">
        <v>222</v>
      </c>
      <c r="D240" s="16" t="s">
        <v>42</v>
      </c>
      <c r="E240" s="15">
        <f aca="true" t="shared" si="13" ref="E240:E267">SUM(G240:Y240)</f>
        <v>1</v>
      </c>
      <c r="F240" s="15">
        <f t="shared" si="11"/>
        <v>1</v>
      </c>
      <c r="G240" s="17"/>
      <c r="H240" s="17"/>
      <c r="I240" s="17">
        <v>1</v>
      </c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s="14" customFormat="1" ht="13.5" customHeight="1">
      <c r="A241" s="15">
        <v>171</v>
      </c>
      <c r="B241" s="16" t="s">
        <v>411</v>
      </c>
      <c r="C241" s="16" t="s">
        <v>412</v>
      </c>
      <c r="D241" s="16" t="s">
        <v>93</v>
      </c>
      <c r="E241" s="15">
        <f t="shared" si="13"/>
        <v>1</v>
      </c>
      <c r="F241" s="15">
        <f t="shared" si="11"/>
        <v>1</v>
      </c>
      <c r="G241" s="17"/>
      <c r="H241" s="17"/>
      <c r="I241" s="17"/>
      <c r="J241" s="17"/>
      <c r="K241" s="17">
        <v>1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s="14" customFormat="1" ht="13.5" customHeight="1">
      <c r="A242" s="15">
        <v>171</v>
      </c>
      <c r="B242" s="16" t="s">
        <v>413</v>
      </c>
      <c r="C242" s="16" t="s">
        <v>414</v>
      </c>
      <c r="D242" s="16" t="s">
        <v>345</v>
      </c>
      <c r="E242" s="15">
        <f t="shared" si="13"/>
        <v>1</v>
      </c>
      <c r="F242" s="15">
        <f t="shared" si="11"/>
        <v>1</v>
      </c>
      <c r="G242" s="17"/>
      <c r="H242" s="17"/>
      <c r="I242" s="17"/>
      <c r="J242" s="17"/>
      <c r="K242" s="17"/>
      <c r="L242" s="17"/>
      <c r="M242" s="17">
        <v>1</v>
      </c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s="14" customFormat="1" ht="13.5" customHeight="1">
      <c r="A243" s="15">
        <v>171</v>
      </c>
      <c r="B243" s="16" t="s">
        <v>413</v>
      </c>
      <c r="C243" s="16" t="s">
        <v>118</v>
      </c>
      <c r="D243" s="16" t="s">
        <v>345</v>
      </c>
      <c r="E243" s="15">
        <f t="shared" si="13"/>
        <v>1</v>
      </c>
      <c r="F243" s="15">
        <f t="shared" si="11"/>
        <v>1</v>
      </c>
      <c r="G243" s="17"/>
      <c r="H243" s="17"/>
      <c r="I243" s="17"/>
      <c r="J243" s="17"/>
      <c r="K243" s="17"/>
      <c r="L243" s="17"/>
      <c r="M243" s="17">
        <v>1</v>
      </c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s="14" customFormat="1" ht="13.5" customHeight="1">
      <c r="A244" s="15">
        <v>171</v>
      </c>
      <c r="B244" s="16" t="s">
        <v>162</v>
      </c>
      <c r="C244" s="16" t="s">
        <v>186</v>
      </c>
      <c r="D244" s="16" t="s">
        <v>164</v>
      </c>
      <c r="E244" s="15">
        <f t="shared" si="13"/>
        <v>1</v>
      </c>
      <c r="F244" s="15">
        <f t="shared" si="11"/>
        <v>1</v>
      </c>
      <c r="G244" s="17"/>
      <c r="H244" s="17"/>
      <c r="I244" s="17"/>
      <c r="J244" s="17">
        <v>1</v>
      </c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s="14" customFormat="1" ht="13.5" customHeight="1">
      <c r="A245" s="15">
        <v>171</v>
      </c>
      <c r="B245" s="16" t="s">
        <v>415</v>
      </c>
      <c r="C245" s="16" t="s">
        <v>416</v>
      </c>
      <c r="D245" s="16" t="s">
        <v>146</v>
      </c>
      <c r="E245" s="15">
        <f t="shared" si="13"/>
        <v>1</v>
      </c>
      <c r="F245" s="15">
        <f t="shared" si="11"/>
        <v>1</v>
      </c>
      <c r="G245" s="17"/>
      <c r="H245" s="17"/>
      <c r="I245" s="17">
        <v>1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s="14" customFormat="1" ht="13.5" customHeight="1">
      <c r="A246" s="15">
        <v>171</v>
      </c>
      <c r="B246" s="16" t="s">
        <v>417</v>
      </c>
      <c r="C246" s="16" t="s">
        <v>106</v>
      </c>
      <c r="D246" s="16" t="s">
        <v>39</v>
      </c>
      <c r="E246" s="15">
        <f t="shared" si="13"/>
        <v>1</v>
      </c>
      <c r="F246" s="15">
        <f t="shared" si="11"/>
        <v>1</v>
      </c>
      <c r="G246" s="17"/>
      <c r="H246" s="17"/>
      <c r="I246" s="17"/>
      <c r="J246" s="17">
        <v>1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s="14" customFormat="1" ht="13.5" customHeight="1">
      <c r="A247" s="15">
        <v>171</v>
      </c>
      <c r="B247" s="16" t="s">
        <v>418</v>
      </c>
      <c r="C247" s="16" t="s">
        <v>173</v>
      </c>
      <c r="D247" s="16" t="s">
        <v>419</v>
      </c>
      <c r="E247" s="15">
        <f t="shared" si="13"/>
        <v>1</v>
      </c>
      <c r="F247" s="15">
        <f t="shared" si="11"/>
        <v>1</v>
      </c>
      <c r="G247" s="17"/>
      <c r="H247" s="17"/>
      <c r="I247" s="17"/>
      <c r="J247" s="17"/>
      <c r="K247" s="17"/>
      <c r="L247" s="17"/>
      <c r="M247" s="17">
        <v>1</v>
      </c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s="14" customFormat="1" ht="13.5" customHeight="1">
      <c r="A248" s="15">
        <v>171</v>
      </c>
      <c r="B248" s="16" t="s">
        <v>420</v>
      </c>
      <c r="C248" s="16" t="s">
        <v>421</v>
      </c>
      <c r="D248" s="16" t="s">
        <v>119</v>
      </c>
      <c r="E248" s="15">
        <f t="shared" si="13"/>
        <v>1</v>
      </c>
      <c r="F248" s="15">
        <f t="shared" si="11"/>
        <v>1</v>
      </c>
      <c r="G248" s="17"/>
      <c r="H248" s="17"/>
      <c r="I248" s="17"/>
      <c r="J248" s="17"/>
      <c r="K248" s="17"/>
      <c r="L248" s="17"/>
      <c r="M248" s="17">
        <v>1</v>
      </c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s="14" customFormat="1" ht="13.5" customHeight="1">
      <c r="A249" s="15">
        <v>171</v>
      </c>
      <c r="B249" s="16" t="s">
        <v>422</v>
      </c>
      <c r="C249" s="16" t="s">
        <v>74</v>
      </c>
      <c r="D249" s="16" t="s">
        <v>109</v>
      </c>
      <c r="E249" s="15">
        <f t="shared" si="13"/>
        <v>1</v>
      </c>
      <c r="F249" s="15">
        <f t="shared" si="11"/>
        <v>1</v>
      </c>
      <c r="G249" s="17"/>
      <c r="H249" s="17"/>
      <c r="I249" s="17"/>
      <c r="J249" s="17"/>
      <c r="K249" s="17"/>
      <c r="L249" s="17"/>
      <c r="M249" s="17">
        <v>1</v>
      </c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s="14" customFormat="1" ht="13.5" customHeight="1">
      <c r="A250" s="15">
        <v>171</v>
      </c>
      <c r="B250" s="16" t="s">
        <v>422</v>
      </c>
      <c r="C250" s="16" t="s">
        <v>376</v>
      </c>
      <c r="D250" s="16" t="s">
        <v>161</v>
      </c>
      <c r="E250" s="15">
        <f t="shared" si="13"/>
        <v>1</v>
      </c>
      <c r="F250" s="15">
        <f t="shared" si="11"/>
        <v>1</v>
      </c>
      <c r="G250" s="17"/>
      <c r="H250" s="17"/>
      <c r="I250" s="17"/>
      <c r="J250" s="17">
        <v>1</v>
      </c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s="14" customFormat="1" ht="13.5" customHeight="1">
      <c r="A251" s="15">
        <v>171</v>
      </c>
      <c r="B251" s="16" t="s">
        <v>423</v>
      </c>
      <c r="C251" s="16" t="s">
        <v>118</v>
      </c>
      <c r="D251" s="16" t="s">
        <v>50</v>
      </c>
      <c r="E251" s="15">
        <f t="shared" si="13"/>
        <v>1</v>
      </c>
      <c r="F251" s="15">
        <f t="shared" si="11"/>
        <v>1</v>
      </c>
      <c r="G251" s="17"/>
      <c r="H251" s="17"/>
      <c r="I251" s="17"/>
      <c r="J251" s="17"/>
      <c r="K251" s="17">
        <v>1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s="14" customFormat="1" ht="13.5" customHeight="1">
      <c r="A252" s="15">
        <v>171</v>
      </c>
      <c r="B252" s="16" t="s">
        <v>424</v>
      </c>
      <c r="C252" s="16" t="s">
        <v>132</v>
      </c>
      <c r="D252" s="16" t="s">
        <v>136</v>
      </c>
      <c r="E252" s="15">
        <f t="shared" si="13"/>
        <v>1</v>
      </c>
      <c r="F252" s="15">
        <f t="shared" si="11"/>
        <v>1</v>
      </c>
      <c r="G252" s="17"/>
      <c r="H252" s="17"/>
      <c r="I252" s="17"/>
      <c r="J252" s="17"/>
      <c r="K252" s="17"/>
      <c r="L252" s="17"/>
      <c r="M252" s="17">
        <v>1</v>
      </c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s="14" customFormat="1" ht="13.5" customHeight="1">
      <c r="A253" s="15">
        <v>171</v>
      </c>
      <c r="B253" s="16" t="s">
        <v>425</v>
      </c>
      <c r="C253" s="16" t="s">
        <v>100</v>
      </c>
      <c r="D253" s="16" t="s">
        <v>101</v>
      </c>
      <c r="E253" s="15">
        <f t="shared" si="13"/>
        <v>1</v>
      </c>
      <c r="F253" s="15">
        <f t="shared" si="11"/>
        <v>1</v>
      </c>
      <c r="G253" s="17"/>
      <c r="H253" s="17"/>
      <c r="I253" s="17"/>
      <c r="J253" s="17"/>
      <c r="K253" s="17"/>
      <c r="L253" s="17"/>
      <c r="M253" s="17">
        <v>1</v>
      </c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s="14" customFormat="1" ht="13.5" customHeight="1">
      <c r="A254" s="15">
        <v>171</v>
      </c>
      <c r="B254" s="16" t="s">
        <v>426</v>
      </c>
      <c r="C254" s="16" t="s">
        <v>74</v>
      </c>
      <c r="D254" s="16" t="s">
        <v>168</v>
      </c>
      <c r="E254" s="15">
        <f t="shared" si="13"/>
        <v>1</v>
      </c>
      <c r="F254" s="15">
        <f t="shared" si="11"/>
        <v>1</v>
      </c>
      <c r="G254" s="17"/>
      <c r="H254" s="17"/>
      <c r="I254" s="17"/>
      <c r="J254" s="17">
        <v>1</v>
      </c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s="14" customFormat="1" ht="13.5" customHeight="1">
      <c r="A255" s="15">
        <v>171</v>
      </c>
      <c r="B255" s="16" t="s">
        <v>427</v>
      </c>
      <c r="C255" s="16" t="s">
        <v>163</v>
      </c>
      <c r="D255" s="16" t="s">
        <v>136</v>
      </c>
      <c r="E255" s="15">
        <f t="shared" si="13"/>
        <v>1</v>
      </c>
      <c r="F255" s="15">
        <f t="shared" si="11"/>
        <v>1</v>
      </c>
      <c r="G255" s="17"/>
      <c r="H255" s="17"/>
      <c r="I255" s="17">
        <v>1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s="14" customFormat="1" ht="13.5" customHeight="1">
      <c r="A256" s="15">
        <v>171</v>
      </c>
      <c r="B256" s="16" t="s">
        <v>428</v>
      </c>
      <c r="C256" s="16" t="s">
        <v>238</v>
      </c>
      <c r="D256" s="16" t="s">
        <v>50</v>
      </c>
      <c r="E256" s="15">
        <f t="shared" si="13"/>
        <v>1</v>
      </c>
      <c r="F256" s="15">
        <f t="shared" si="11"/>
        <v>1</v>
      </c>
      <c r="G256" s="17"/>
      <c r="H256" s="17"/>
      <c r="I256" s="17"/>
      <c r="J256" s="17"/>
      <c r="K256" s="17"/>
      <c r="L256" s="17">
        <v>1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s="14" customFormat="1" ht="13.5" customHeight="1">
      <c r="A257" s="15">
        <v>171</v>
      </c>
      <c r="B257" s="16" t="s">
        <v>429</v>
      </c>
      <c r="C257" s="16" t="s">
        <v>130</v>
      </c>
      <c r="D257" s="16" t="s">
        <v>146</v>
      </c>
      <c r="E257" s="15">
        <f t="shared" si="13"/>
        <v>1</v>
      </c>
      <c r="F257" s="15">
        <f t="shared" si="11"/>
        <v>1</v>
      </c>
      <c r="G257" s="17"/>
      <c r="H257" s="17"/>
      <c r="I257" s="17">
        <v>1</v>
      </c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s="14" customFormat="1" ht="13.5" customHeight="1">
      <c r="A258" s="15">
        <v>171</v>
      </c>
      <c r="B258" s="16" t="s">
        <v>430</v>
      </c>
      <c r="C258" s="16" t="s">
        <v>74</v>
      </c>
      <c r="D258" s="16" t="s">
        <v>93</v>
      </c>
      <c r="E258" s="15">
        <f t="shared" si="13"/>
        <v>1</v>
      </c>
      <c r="F258" s="15">
        <f t="shared" si="11"/>
        <v>1</v>
      </c>
      <c r="G258" s="17"/>
      <c r="H258" s="17"/>
      <c r="I258" s="17"/>
      <c r="J258" s="17"/>
      <c r="K258" s="17">
        <v>1</v>
      </c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s="14" customFormat="1" ht="13.5" customHeight="1">
      <c r="A259" s="15">
        <v>171</v>
      </c>
      <c r="B259" s="16" t="s">
        <v>314</v>
      </c>
      <c r="C259" s="16" t="s">
        <v>118</v>
      </c>
      <c r="D259" s="16" t="s">
        <v>431</v>
      </c>
      <c r="E259" s="15">
        <f t="shared" si="13"/>
        <v>1</v>
      </c>
      <c r="F259" s="15">
        <f t="shared" si="11"/>
        <v>1</v>
      </c>
      <c r="G259" s="17"/>
      <c r="H259" s="17"/>
      <c r="I259" s="17">
        <v>1</v>
      </c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s="14" customFormat="1" ht="13.5" customHeight="1">
      <c r="A260" s="15">
        <v>171</v>
      </c>
      <c r="B260" s="16" t="s">
        <v>432</v>
      </c>
      <c r="C260" s="16" t="s">
        <v>81</v>
      </c>
      <c r="D260" s="16" t="s">
        <v>101</v>
      </c>
      <c r="E260" s="15">
        <f t="shared" si="13"/>
        <v>1</v>
      </c>
      <c r="F260" s="15">
        <f t="shared" si="11"/>
        <v>1</v>
      </c>
      <c r="G260" s="17"/>
      <c r="H260" s="17"/>
      <c r="I260" s="17"/>
      <c r="J260" s="17"/>
      <c r="K260" s="17"/>
      <c r="L260" s="17"/>
      <c r="M260" s="17">
        <v>1</v>
      </c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s="14" customFormat="1" ht="13.5" customHeight="1">
      <c r="A261" s="15">
        <v>171</v>
      </c>
      <c r="B261" s="16" t="s">
        <v>433</v>
      </c>
      <c r="C261" s="16" t="s">
        <v>128</v>
      </c>
      <c r="D261" s="16" t="s">
        <v>93</v>
      </c>
      <c r="E261" s="15">
        <f t="shared" si="13"/>
        <v>1</v>
      </c>
      <c r="F261" s="15">
        <f t="shared" si="11"/>
        <v>1</v>
      </c>
      <c r="G261" s="17"/>
      <c r="H261" s="17"/>
      <c r="I261" s="17"/>
      <c r="J261" s="17"/>
      <c r="K261" s="17"/>
      <c r="L261" s="17">
        <v>1</v>
      </c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s="14" customFormat="1" ht="13.5" customHeight="1">
      <c r="A262" s="15">
        <v>171</v>
      </c>
      <c r="B262" s="16" t="s">
        <v>434</v>
      </c>
      <c r="C262" s="16" t="s">
        <v>30</v>
      </c>
      <c r="D262" s="16" t="s">
        <v>435</v>
      </c>
      <c r="E262" s="15">
        <f t="shared" si="13"/>
        <v>1</v>
      </c>
      <c r="F262" s="15">
        <f t="shared" si="11"/>
        <v>1</v>
      </c>
      <c r="G262" s="17"/>
      <c r="H262" s="17">
        <v>1</v>
      </c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s="14" customFormat="1" ht="13.5" customHeight="1">
      <c r="A263" s="15">
        <v>171</v>
      </c>
      <c r="B263" s="16" t="s">
        <v>436</v>
      </c>
      <c r="C263" s="16" t="s">
        <v>238</v>
      </c>
      <c r="D263" s="16" t="s">
        <v>437</v>
      </c>
      <c r="E263" s="15">
        <f t="shared" si="13"/>
        <v>1</v>
      </c>
      <c r="F263" s="15">
        <f t="shared" si="11"/>
        <v>1</v>
      </c>
      <c r="G263" s="17"/>
      <c r="H263" s="17"/>
      <c r="I263" s="17">
        <v>1</v>
      </c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s="14" customFormat="1" ht="13.5" customHeight="1">
      <c r="A264" s="15">
        <v>171</v>
      </c>
      <c r="B264" s="16" t="s">
        <v>438</v>
      </c>
      <c r="C264" s="16" t="s">
        <v>439</v>
      </c>
      <c r="D264" s="16" t="s">
        <v>50</v>
      </c>
      <c r="E264" s="15">
        <f t="shared" si="13"/>
        <v>1</v>
      </c>
      <c r="F264" s="15">
        <f t="shared" si="11"/>
        <v>1</v>
      </c>
      <c r="G264" s="17"/>
      <c r="H264" s="17"/>
      <c r="I264" s="17"/>
      <c r="J264" s="17"/>
      <c r="K264" s="17"/>
      <c r="L264" s="17">
        <v>1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s="14" customFormat="1" ht="13.5" customHeight="1">
      <c r="A265" s="15">
        <v>171</v>
      </c>
      <c r="B265" s="16" t="s">
        <v>440</v>
      </c>
      <c r="C265" s="16" t="s">
        <v>441</v>
      </c>
      <c r="D265" s="16" t="s">
        <v>220</v>
      </c>
      <c r="E265" s="15">
        <f t="shared" si="13"/>
        <v>1</v>
      </c>
      <c r="F265" s="15">
        <f t="shared" si="11"/>
        <v>1</v>
      </c>
      <c r="G265" s="17"/>
      <c r="H265" s="17"/>
      <c r="I265" s="17">
        <v>1</v>
      </c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s="14" customFormat="1" ht="13.5" customHeight="1">
      <c r="A266" s="15">
        <v>171</v>
      </c>
      <c r="B266" s="16" t="s">
        <v>442</v>
      </c>
      <c r="C266" s="16" t="s">
        <v>443</v>
      </c>
      <c r="D266" s="16" t="s">
        <v>168</v>
      </c>
      <c r="E266" s="15">
        <f t="shared" si="13"/>
        <v>1</v>
      </c>
      <c r="F266" s="15">
        <f>COUNTA(G266:Y266)</f>
        <v>1</v>
      </c>
      <c r="G266" s="17">
        <v>1</v>
      </c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s="14" customFormat="1" ht="13.5" customHeight="1">
      <c r="A267" s="15">
        <v>171</v>
      </c>
      <c r="B267" s="16" t="s">
        <v>444</v>
      </c>
      <c r="C267" s="16" t="s">
        <v>212</v>
      </c>
      <c r="D267" s="16" t="s">
        <v>39</v>
      </c>
      <c r="E267" s="15">
        <f t="shared" si="13"/>
        <v>1</v>
      </c>
      <c r="F267" s="15">
        <f>COUNTA(G267:Y267)</f>
        <v>1</v>
      </c>
      <c r="G267" s="17"/>
      <c r="H267" s="17"/>
      <c r="I267" s="17">
        <v>1</v>
      </c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s="14" customFormat="1" ht="13.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3.5" customHeight="1">
      <c r="A269" s="19" t="s">
        <v>445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s="14" customFormat="1" ht="13.5" customHeight="1">
      <c r="A270" s="20">
        <v>1</v>
      </c>
      <c r="B270" s="21" t="s">
        <v>446</v>
      </c>
      <c r="C270" s="21" t="s">
        <v>447</v>
      </c>
      <c r="D270" s="21" t="s">
        <v>31</v>
      </c>
      <c r="E270" s="20">
        <f aca="true" t="shared" si="14" ref="E270:E301">SUM(G270:Y270)</f>
        <v>175</v>
      </c>
      <c r="F270" s="20">
        <f aca="true" t="shared" si="15" ref="F270:F301">COUNTA(G270:Y270)</f>
        <v>5</v>
      </c>
      <c r="G270" s="22"/>
      <c r="H270" s="22">
        <v>40</v>
      </c>
      <c r="I270" s="22">
        <v>30</v>
      </c>
      <c r="J270" s="22">
        <v>35</v>
      </c>
      <c r="K270" s="22">
        <v>40</v>
      </c>
      <c r="L270" s="22">
        <v>30</v>
      </c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s="14" customFormat="1" ht="13.5" customHeight="1">
      <c r="A271" s="20">
        <v>2</v>
      </c>
      <c r="B271" s="21" t="s">
        <v>448</v>
      </c>
      <c r="C271" s="21" t="s">
        <v>449</v>
      </c>
      <c r="D271" s="21" t="s">
        <v>119</v>
      </c>
      <c r="E271" s="20">
        <f t="shared" si="14"/>
        <v>152</v>
      </c>
      <c r="F271" s="20">
        <f t="shared" si="15"/>
        <v>6</v>
      </c>
      <c r="G271" s="22"/>
      <c r="H271" s="22"/>
      <c r="I271" s="22">
        <v>14</v>
      </c>
      <c r="J271" s="22"/>
      <c r="K271" s="22">
        <v>30</v>
      </c>
      <c r="L271" s="22">
        <v>25</v>
      </c>
      <c r="M271" s="22">
        <v>8</v>
      </c>
      <c r="N271" s="22">
        <v>35</v>
      </c>
      <c r="O271" s="22">
        <v>40</v>
      </c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s="14" customFormat="1" ht="13.5" customHeight="1">
      <c r="A272" s="20">
        <v>3</v>
      </c>
      <c r="B272" s="21" t="s">
        <v>450</v>
      </c>
      <c r="C272" s="21" t="s">
        <v>451</v>
      </c>
      <c r="D272" s="21" t="s">
        <v>125</v>
      </c>
      <c r="E272" s="20">
        <f t="shared" si="14"/>
        <v>137</v>
      </c>
      <c r="F272" s="20">
        <f t="shared" si="15"/>
        <v>7</v>
      </c>
      <c r="G272" s="22"/>
      <c r="H272" s="22">
        <v>20</v>
      </c>
      <c r="I272" s="22">
        <v>10</v>
      </c>
      <c r="J272" s="22">
        <v>14</v>
      </c>
      <c r="K272" s="22">
        <v>14</v>
      </c>
      <c r="L272" s="22"/>
      <c r="M272" s="22"/>
      <c r="N272" s="22">
        <v>30</v>
      </c>
      <c r="O272" s="22">
        <v>35</v>
      </c>
      <c r="P272" s="22">
        <v>14</v>
      </c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25" s="14" customFormat="1" ht="13.5" customHeight="1">
      <c r="A273" s="20">
        <v>4</v>
      </c>
      <c r="B273" s="21" t="s">
        <v>452</v>
      </c>
      <c r="C273" s="21" t="s">
        <v>453</v>
      </c>
      <c r="D273" s="21" t="s">
        <v>215</v>
      </c>
      <c r="E273" s="20">
        <f t="shared" si="14"/>
        <v>120</v>
      </c>
      <c r="F273" s="20">
        <f t="shared" si="15"/>
        <v>3</v>
      </c>
      <c r="G273" s="22">
        <v>40</v>
      </c>
      <c r="H273" s="22"/>
      <c r="I273" s="22">
        <v>40</v>
      </c>
      <c r="J273" s="22"/>
      <c r="K273" s="22"/>
      <c r="L273" s="22"/>
      <c r="M273" s="22">
        <v>40</v>
      </c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</row>
    <row r="274" spans="1:25" s="14" customFormat="1" ht="13.5" customHeight="1">
      <c r="A274" s="20">
        <v>5</v>
      </c>
      <c r="B274" s="21" t="s">
        <v>454</v>
      </c>
      <c r="C274" s="21" t="s">
        <v>455</v>
      </c>
      <c r="D274" s="21" t="s">
        <v>93</v>
      </c>
      <c r="E274" s="20">
        <f t="shared" si="14"/>
        <v>104</v>
      </c>
      <c r="F274" s="20">
        <f t="shared" si="15"/>
        <v>7</v>
      </c>
      <c r="G274" s="22">
        <v>9</v>
      </c>
      <c r="H274" s="22"/>
      <c r="I274" s="22">
        <v>6</v>
      </c>
      <c r="J274" s="22"/>
      <c r="K274" s="22"/>
      <c r="L274" s="22">
        <v>11</v>
      </c>
      <c r="M274" s="22">
        <v>3</v>
      </c>
      <c r="N274" s="22">
        <v>25</v>
      </c>
      <c r="O274" s="22">
        <v>30</v>
      </c>
      <c r="P274" s="22">
        <v>20</v>
      </c>
      <c r="Q274" s="22"/>
      <c r="R274" s="22"/>
      <c r="S274" s="22"/>
      <c r="T274" s="22"/>
      <c r="U274" s="22"/>
      <c r="V274" s="22"/>
      <c r="W274" s="22"/>
      <c r="X274" s="22"/>
      <c r="Y274" s="22"/>
    </row>
    <row r="275" spans="1:25" s="14" customFormat="1" ht="13.5" customHeight="1">
      <c r="A275" s="20">
        <v>6</v>
      </c>
      <c r="B275" s="21" t="s">
        <v>456</v>
      </c>
      <c r="C275" s="21" t="s">
        <v>457</v>
      </c>
      <c r="D275" s="21" t="s">
        <v>31</v>
      </c>
      <c r="E275" s="20">
        <f t="shared" si="14"/>
        <v>95</v>
      </c>
      <c r="F275" s="20">
        <f t="shared" si="15"/>
        <v>4</v>
      </c>
      <c r="G275" s="22"/>
      <c r="H275" s="22">
        <v>35</v>
      </c>
      <c r="I275" s="22">
        <v>15</v>
      </c>
      <c r="J275" s="22">
        <v>20</v>
      </c>
      <c r="K275" s="22"/>
      <c r="L275" s="22"/>
      <c r="M275" s="22">
        <v>25</v>
      </c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</row>
    <row r="276" spans="1:25" s="14" customFormat="1" ht="13.5" customHeight="1">
      <c r="A276" s="20">
        <v>7</v>
      </c>
      <c r="B276" s="21" t="s">
        <v>458</v>
      </c>
      <c r="C276" s="21" t="s">
        <v>459</v>
      </c>
      <c r="D276" s="21" t="s">
        <v>39</v>
      </c>
      <c r="E276" s="20">
        <f t="shared" si="14"/>
        <v>80</v>
      </c>
      <c r="F276" s="20">
        <f t="shared" si="15"/>
        <v>2</v>
      </c>
      <c r="G276" s="22"/>
      <c r="H276" s="22"/>
      <c r="I276" s="22"/>
      <c r="J276" s="22">
        <v>40</v>
      </c>
      <c r="K276" s="22"/>
      <c r="L276" s="22"/>
      <c r="M276" s="22"/>
      <c r="N276" s="22"/>
      <c r="O276" s="22"/>
      <c r="P276" s="22">
        <v>40</v>
      </c>
      <c r="Q276" s="22"/>
      <c r="R276" s="22"/>
      <c r="S276" s="22"/>
      <c r="T276" s="22"/>
      <c r="U276" s="22"/>
      <c r="V276" s="22"/>
      <c r="W276" s="22"/>
      <c r="X276" s="22"/>
      <c r="Y276" s="22"/>
    </row>
    <row r="277" spans="1:25" s="14" customFormat="1" ht="13.5" customHeight="1">
      <c r="A277" s="20">
        <v>8</v>
      </c>
      <c r="B277" s="21" t="s">
        <v>460</v>
      </c>
      <c r="C277" s="21" t="s">
        <v>461</v>
      </c>
      <c r="D277" s="21" t="s">
        <v>42</v>
      </c>
      <c r="E277" s="20">
        <f t="shared" si="14"/>
        <v>71</v>
      </c>
      <c r="F277" s="20">
        <f t="shared" si="15"/>
        <v>3</v>
      </c>
      <c r="G277" s="22"/>
      <c r="H277" s="22"/>
      <c r="I277" s="22">
        <v>11</v>
      </c>
      <c r="J277" s="22"/>
      <c r="K277" s="22"/>
      <c r="L277" s="22"/>
      <c r="M277" s="22">
        <v>20</v>
      </c>
      <c r="N277" s="22">
        <v>40</v>
      </c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</row>
    <row r="278" spans="1:25" s="14" customFormat="1" ht="13.5" customHeight="1">
      <c r="A278" s="20">
        <v>9</v>
      </c>
      <c r="B278" s="21" t="s">
        <v>462</v>
      </c>
      <c r="C278" s="21" t="s">
        <v>463</v>
      </c>
      <c r="D278" s="21" t="s">
        <v>56</v>
      </c>
      <c r="E278" s="20">
        <f t="shared" si="14"/>
        <v>65</v>
      </c>
      <c r="F278" s="20">
        <f t="shared" si="15"/>
        <v>3</v>
      </c>
      <c r="G278" s="22">
        <v>15</v>
      </c>
      <c r="H278" s="22"/>
      <c r="I278" s="22"/>
      <c r="J278" s="22"/>
      <c r="K278" s="22"/>
      <c r="L278" s="22"/>
      <c r="M278" s="22">
        <v>15</v>
      </c>
      <c r="N278" s="22"/>
      <c r="O278" s="22"/>
      <c r="P278" s="22">
        <v>35</v>
      </c>
      <c r="Q278" s="22"/>
      <c r="R278" s="22"/>
      <c r="S278" s="22"/>
      <c r="T278" s="22"/>
      <c r="U278" s="22"/>
      <c r="V278" s="22"/>
      <c r="W278" s="22"/>
      <c r="X278" s="22"/>
      <c r="Y278" s="22"/>
    </row>
    <row r="279" spans="1:25" s="14" customFormat="1" ht="13.5" customHeight="1">
      <c r="A279" s="20">
        <v>9</v>
      </c>
      <c r="B279" s="21" t="s">
        <v>464</v>
      </c>
      <c r="C279" s="21" t="s">
        <v>465</v>
      </c>
      <c r="D279" s="21" t="s">
        <v>93</v>
      </c>
      <c r="E279" s="20">
        <f t="shared" si="14"/>
        <v>65</v>
      </c>
      <c r="F279" s="20">
        <f t="shared" si="15"/>
        <v>2</v>
      </c>
      <c r="G279" s="22"/>
      <c r="H279" s="22"/>
      <c r="I279" s="22"/>
      <c r="J279" s="22"/>
      <c r="K279" s="22">
        <v>35</v>
      </c>
      <c r="L279" s="22"/>
      <c r="M279" s="22">
        <v>30</v>
      </c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</row>
    <row r="280" spans="1:25" s="14" customFormat="1" ht="13.5" customHeight="1">
      <c r="A280" s="20">
        <v>11</v>
      </c>
      <c r="B280" s="21" t="s">
        <v>466</v>
      </c>
      <c r="C280" s="21" t="s">
        <v>467</v>
      </c>
      <c r="D280" s="21" t="s">
        <v>228</v>
      </c>
      <c r="E280" s="20">
        <f t="shared" si="14"/>
        <v>60</v>
      </c>
      <c r="F280" s="20">
        <f t="shared" si="15"/>
        <v>2</v>
      </c>
      <c r="G280" s="22"/>
      <c r="H280" s="22">
        <v>30</v>
      </c>
      <c r="I280" s="22"/>
      <c r="J280" s="22"/>
      <c r="K280" s="22"/>
      <c r="L280" s="22"/>
      <c r="M280" s="22"/>
      <c r="N280" s="22"/>
      <c r="O280" s="22"/>
      <c r="P280" s="22">
        <v>30</v>
      </c>
      <c r="Q280" s="22"/>
      <c r="R280" s="22"/>
      <c r="S280" s="22"/>
      <c r="T280" s="22"/>
      <c r="U280" s="22"/>
      <c r="V280" s="22"/>
      <c r="W280" s="22"/>
      <c r="X280" s="22"/>
      <c r="Y280" s="22"/>
    </row>
    <row r="281" spans="1:25" s="14" customFormat="1" ht="13.5" customHeight="1">
      <c r="A281" s="20">
        <v>12</v>
      </c>
      <c r="B281" s="21" t="s">
        <v>468</v>
      </c>
      <c r="C281" s="21" t="s">
        <v>469</v>
      </c>
      <c r="D281" s="21" t="s">
        <v>75</v>
      </c>
      <c r="E281" s="20">
        <f t="shared" si="14"/>
        <v>55</v>
      </c>
      <c r="F281" s="20">
        <f t="shared" si="15"/>
        <v>4</v>
      </c>
      <c r="G281" s="22"/>
      <c r="H281" s="22"/>
      <c r="I281" s="22">
        <v>13</v>
      </c>
      <c r="J281" s="22"/>
      <c r="K281" s="22"/>
      <c r="L281" s="22">
        <v>20</v>
      </c>
      <c r="M281" s="22">
        <v>7</v>
      </c>
      <c r="N281" s="22"/>
      <c r="O281" s="22"/>
      <c r="P281" s="22">
        <v>15</v>
      </c>
      <c r="Q281" s="22"/>
      <c r="R281" s="22"/>
      <c r="S281" s="22"/>
      <c r="T281" s="22"/>
      <c r="U281" s="22"/>
      <c r="V281" s="22"/>
      <c r="W281" s="22"/>
      <c r="X281" s="22"/>
      <c r="Y281" s="22"/>
    </row>
    <row r="282" spans="1:25" s="14" customFormat="1" ht="13.5" customHeight="1">
      <c r="A282" s="20">
        <v>13</v>
      </c>
      <c r="B282" s="21" t="s">
        <v>470</v>
      </c>
      <c r="C282" s="21" t="s">
        <v>471</v>
      </c>
      <c r="D282" s="21" t="s">
        <v>93</v>
      </c>
      <c r="E282" s="20">
        <f t="shared" si="14"/>
        <v>53</v>
      </c>
      <c r="F282" s="20">
        <f t="shared" si="15"/>
        <v>5</v>
      </c>
      <c r="G282" s="22">
        <v>14</v>
      </c>
      <c r="H282" s="22"/>
      <c r="I282" s="22">
        <v>8</v>
      </c>
      <c r="J282" s="22"/>
      <c r="K282" s="22">
        <v>11</v>
      </c>
      <c r="L282" s="22">
        <v>14</v>
      </c>
      <c r="M282" s="22">
        <v>6</v>
      </c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</row>
    <row r="283" spans="1:25" s="14" customFormat="1" ht="13.5" customHeight="1">
      <c r="A283" s="20">
        <v>14</v>
      </c>
      <c r="B283" s="21" t="s">
        <v>472</v>
      </c>
      <c r="C283" s="21" t="s">
        <v>473</v>
      </c>
      <c r="D283" s="21" t="s">
        <v>31</v>
      </c>
      <c r="E283" s="20">
        <f t="shared" si="14"/>
        <v>50</v>
      </c>
      <c r="F283" s="20">
        <f t="shared" si="15"/>
        <v>5</v>
      </c>
      <c r="G283" s="22">
        <v>11</v>
      </c>
      <c r="H283" s="22"/>
      <c r="I283" s="22">
        <v>4</v>
      </c>
      <c r="J283" s="22"/>
      <c r="K283" s="22">
        <v>9</v>
      </c>
      <c r="L283" s="22"/>
      <c r="M283" s="22">
        <v>1</v>
      </c>
      <c r="N283" s="22"/>
      <c r="O283" s="22">
        <v>25</v>
      </c>
      <c r="P283" s="22"/>
      <c r="Q283" s="22"/>
      <c r="R283" s="22"/>
      <c r="S283" s="22"/>
      <c r="T283" s="22"/>
      <c r="U283" s="22"/>
      <c r="V283" s="22"/>
      <c r="W283" s="22"/>
      <c r="X283" s="22"/>
      <c r="Y283" s="22"/>
    </row>
    <row r="284" spans="1:25" s="14" customFormat="1" ht="13.5" customHeight="1">
      <c r="A284" s="20">
        <v>15</v>
      </c>
      <c r="B284" s="21" t="s">
        <v>474</v>
      </c>
      <c r="C284" s="21" t="s">
        <v>447</v>
      </c>
      <c r="D284" s="21" t="s">
        <v>161</v>
      </c>
      <c r="E284" s="20">
        <f t="shared" si="14"/>
        <v>46</v>
      </c>
      <c r="F284" s="20">
        <f t="shared" si="15"/>
        <v>4</v>
      </c>
      <c r="G284" s="22"/>
      <c r="H284" s="22">
        <v>25</v>
      </c>
      <c r="I284" s="22">
        <v>3</v>
      </c>
      <c r="J284" s="22"/>
      <c r="K284" s="22"/>
      <c r="L284" s="22">
        <v>13</v>
      </c>
      <c r="M284" s="22">
        <v>5</v>
      </c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</row>
    <row r="285" spans="1:25" s="14" customFormat="1" ht="13.5" customHeight="1">
      <c r="A285" s="20">
        <v>16</v>
      </c>
      <c r="B285" s="21" t="s">
        <v>157</v>
      </c>
      <c r="C285" s="21" t="s">
        <v>475</v>
      </c>
      <c r="D285" s="21" t="s">
        <v>93</v>
      </c>
      <c r="E285" s="20">
        <f t="shared" si="14"/>
        <v>40</v>
      </c>
      <c r="F285" s="20">
        <f t="shared" si="15"/>
        <v>1</v>
      </c>
      <c r="G285" s="22"/>
      <c r="H285" s="22"/>
      <c r="I285" s="22"/>
      <c r="J285" s="22"/>
      <c r="K285" s="22"/>
      <c r="L285" s="22">
        <v>40</v>
      </c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</row>
    <row r="286" spans="1:25" s="14" customFormat="1" ht="13.5" customHeight="1">
      <c r="A286" s="20">
        <v>17</v>
      </c>
      <c r="B286" s="21" t="s">
        <v>476</v>
      </c>
      <c r="C286" s="21" t="s">
        <v>477</v>
      </c>
      <c r="D286" s="21" t="s">
        <v>437</v>
      </c>
      <c r="E286" s="20">
        <f t="shared" si="14"/>
        <v>35</v>
      </c>
      <c r="F286" s="20">
        <f t="shared" si="15"/>
        <v>1</v>
      </c>
      <c r="G286" s="22"/>
      <c r="H286" s="22"/>
      <c r="I286" s="22">
        <v>35</v>
      </c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</row>
    <row r="287" spans="1:25" s="14" customFormat="1" ht="13.5" customHeight="1">
      <c r="A287" s="20">
        <v>17</v>
      </c>
      <c r="B287" s="21" t="s">
        <v>478</v>
      </c>
      <c r="C287" s="21" t="s">
        <v>479</v>
      </c>
      <c r="D287" s="21" t="s">
        <v>109</v>
      </c>
      <c r="E287" s="20">
        <f t="shared" si="14"/>
        <v>35</v>
      </c>
      <c r="F287" s="20">
        <f t="shared" si="15"/>
        <v>1</v>
      </c>
      <c r="G287" s="22"/>
      <c r="H287" s="22"/>
      <c r="I287" s="22"/>
      <c r="J287" s="22"/>
      <c r="K287" s="22"/>
      <c r="L287" s="22"/>
      <c r="M287" s="22">
        <v>35</v>
      </c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</row>
    <row r="288" spans="1:25" s="14" customFormat="1" ht="13.5" customHeight="1">
      <c r="A288" s="20">
        <v>17</v>
      </c>
      <c r="B288" s="21" t="s">
        <v>480</v>
      </c>
      <c r="C288" s="21" t="s">
        <v>481</v>
      </c>
      <c r="D288" s="21" t="s">
        <v>164</v>
      </c>
      <c r="E288" s="20">
        <f t="shared" si="14"/>
        <v>35</v>
      </c>
      <c r="F288" s="20">
        <f t="shared" si="15"/>
        <v>1</v>
      </c>
      <c r="G288" s="22"/>
      <c r="H288" s="22"/>
      <c r="I288" s="22"/>
      <c r="J288" s="22"/>
      <c r="K288" s="22"/>
      <c r="L288" s="22">
        <v>35</v>
      </c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</row>
    <row r="289" spans="1:25" s="14" customFormat="1" ht="13.5" customHeight="1">
      <c r="A289" s="20">
        <v>17</v>
      </c>
      <c r="B289" s="21" t="s">
        <v>482</v>
      </c>
      <c r="C289" s="21" t="s">
        <v>483</v>
      </c>
      <c r="D289" s="21" t="s">
        <v>164</v>
      </c>
      <c r="E289" s="20">
        <f t="shared" si="14"/>
        <v>35</v>
      </c>
      <c r="F289" s="20">
        <f t="shared" si="15"/>
        <v>1</v>
      </c>
      <c r="G289" s="22">
        <v>35</v>
      </c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</row>
    <row r="290" spans="1:25" s="14" customFormat="1" ht="13.5" customHeight="1">
      <c r="A290" s="20">
        <v>21</v>
      </c>
      <c r="B290" s="21" t="s">
        <v>82</v>
      </c>
      <c r="C290" s="21" t="s">
        <v>484</v>
      </c>
      <c r="D290" s="21" t="s">
        <v>485</v>
      </c>
      <c r="E290" s="20">
        <f t="shared" si="14"/>
        <v>30</v>
      </c>
      <c r="F290" s="20">
        <f t="shared" si="15"/>
        <v>1</v>
      </c>
      <c r="G290" s="22">
        <v>30</v>
      </c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</row>
    <row r="291" spans="1:25" s="14" customFormat="1" ht="13.5" customHeight="1">
      <c r="A291" s="20">
        <v>21</v>
      </c>
      <c r="B291" s="21" t="s">
        <v>486</v>
      </c>
      <c r="C291" s="21" t="s">
        <v>487</v>
      </c>
      <c r="D291" s="21" t="s">
        <v>164</v>
      </c>
      <c r="E291" s="20">
        <f t="shared" si="14"/>
        <v>30</v>
      </c>
      <c r="F291" s="20">
        <f t="shared" si="15"/>
        <v>1</v>
      </c>
      <c r="G291" s="22"/>
      <c r="H291" s="22"/>
      <c r="I291" s="22"/>
      <c r="J291" s="22">
        <v>30</v>
      </c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</row>
    <row r="292" spans="1:25" s="14" customFormat="1" ht="13.5" customHeight="1">
      <c r="A292" s="20">
        <v>23</v>
      </c>
      <c r="B292" s="21" t="s">
        <v>488</v>
      </c>
      <c r="C292" s="21" t="s">
        <v>489</v>
      </c>
      <c r="D292" s="21" t="s">
        <v>146</v>
      </c>
      <c r="E292" s="20">
        <f t="shared" si="14"/>
        <v>27</v>
      </c>
      <c r="F292" s="20">
        <f t="shared" si="15"/>
        <v>2</v>
      </c>
      <c r="G292" s="22"/>
      <c r="H292" s="22"/>
      <c r="I292" s="22">
        <v>12</v>
      </c>
      <c r="J292" s="22"/>
      <c r="K292" s="22"/>
      <c r="L292" s="22">
        <v>15</v>
      </c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</row>
    <row r="293" spans="1:25" s="14" customFormat="1" ht="13.5" customHeight="1">
      <c r="A293" s="20">
        <v>23</v>
      </c>
      <c r="B293" s="21" t="s">
        <v>490</v>
      </c>
      <c r="C293" s="21" t="s">
        <v>491</v>
      </c>
      <c r="D293" s="21" t="s">
        <v>68</v>
      </c>
      <c r="E293" s="20">
        <f t="shared" si="14"/>
        <v>27</v>
      </c>
      <c r="F293" s="20">
        <f t="shared" si="15"/>
        <v>2</v>
      </c>
      <c r="G293" s="22"/>
      <c r="H293" s="22"/>
      <c r="I293" s="22"/>
      <c r="J293" s="22"/>
      <c r="K293" s="22">
        <v>15</v>
      </c>
      <c r="L293" s="22"/>
      <c r="M293" s="22">
        <v>12</v>
      </c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</row>
    <row r="294" spans="1:25" s="14" customFormat="1" ht="13.5" customHeight="1">
      <c r="A294" s="20">
        <v>25</v>
      </c>
      <c r="B294" s="21" t="s">
        <v>173</v>
      </c>
      <c r="C294" s="21" t="s">
        <v>492</v>
      </c>
      <c r="D294" s="21" t="s">
        <v>125</v>
      </c>
      <c r="E294" s="20">
        <f t="shared" si="14"/>
        <v>26</v>
      </c>
      <c r="F294" s="20">
        <f t="shared" si="15"/>
        <v>2</v>
      </c>
      <c r="G294" s="22">
        <v>13</v>
      </c>
      <c r="H294" s="22"/>
      <c r="I294" s="22"/>
      <c r="J294" s="22">
        <v>13</v>
      </c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</row>
    <row r="295" spans="1:25" s="14" customFormat="1" ht="13.5" customHeight="1">
      <c r="A295" s="20">
        <v>26</v>
      </c>
      <c r="B295" s="21" t="s">
        <v>493</v>
      </c>
      <c r="C295" s="21" t="s">
        <v>494</v>
      </c>
      <c r="D295" s="21" t="s">
        <v>435</v>
      </c>
      <c r="E295" s="20">
        <f t="shared" si="14"/>
        <v>25</v>
      </c>
      <c r="F295" s="20">
        <f t="shared" si="15"/>
        <v>4</v>
      </c>
      <c r="G295" s="22"/>
      <c r="H295" s="22">
        <v>14</v>
      </c>
      <c r="I295" s="22">
        <v>5</v>
      </c>
      <c r="J295" s="22"/>
      <c r="K295" s="22">
        <v>5</v>
      </c>
      <c r="L295" s="22"/>
      <c r="M295" s="22">
        <v>1</v>
      </c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</row>
    <row r="296" spans="1:25" s="14" customFormat="1" ht="13.5" customHeight="1">
      <c r="A296" s="20">
        <v>26</v>
      </c>
      <c r="B296" s="21" t="s">
        <v>280</v>
      </c>
      <c r="C296" s="21" t="s">
        <v>495</v>
      </c>
      <c r="D296" s="21" t="s">
        <v>282</v>
      </c>
      <c r="E296" s="20">
        <f t="shared" si="14"/>
        <v>25</v>
      </c>
      <c r="F296" s="20">
        <f t="shared" si="15"/>
        <v>2</v>
      </c>
      <c r="G296" s="22"/>
      <c r="H296" s="22"/>
      <c r="I296" s="22"/>
      <c r="J296" s="22"/>
      <c r="K296" s="22">
        <v>12</v>
      </c>
      <c r="L296" s="22"/>
      <c r="M296" s="22">
        <v>13</v>
      </c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</row>
    <row r="297" spans="1:25" s="14" customFormat="1" ht="13.5" customHeight="1">
      <c r="A297" s="20">
        <v>26</v>
      </c>
      <c r="B297" s="21" t="s">
        <v>496</v>
      </c>
      <c r="C297" s="21" t="s">
        <v>497</v>
      </c>
      <c r="D297" s="21" t="s">
        <v>498</v>
      </c>
      <c r="E297" s="20">
        <f t="shared" si="14"/>
        <v>25</v>
      </c>
      <c r="F297" s="20">
        <f t="shared" si="15"/>
        <v>1</v>
      </c>
      <c r="G297" s="22"/>
      <c r="H297" s="22"/>
      <c r="I297" s="22">
        <v>25</v>
      </c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</row>
    <row r="298" spans="1:25" s="14" customFormat="1" ht="13.5" customHeight="1">
      <c r="A298" s="20">
        <v>26</v>
      </c>
      <c r="B298" s="21" t="s">
        <v>499</v>
      </c>
      <c r="C298" s="21" t="s">
        <v>500</v>
      </c>
      <c r="D298" s="21" t="s">
        <v>39</v>
      </c>
      <c r="E298" s="20">
        <f t="shared" si="14"/>
        <v>25</v>
      </c>
      <c r="F298" s="20">
        <f t="shared" si="15"/>
        <v>1</v>
      </c>
      <c r="G298" s="22"/>
      <c r="H298" s="22"/>
      <c r="I298" s="22"/>
      <c r="J298" s="22">
        <v>25</v>
      </c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s="14" customFormat="1" ht="13.5" customHeight="1">
      <c r="A299" s="20">
        <v>26</v>
      </c>
      <c r="B299" s="21" t="s">
        <v>501</v>
      </c>
      <c r="C299" s="21" t="s">
        <v>502</v>
      </c>
      <c r="D299" s="21" t="s">
        <v>503</v>
      </c>
      <c r="E299" s="20">
        <f t="shared" si="14"/>
        <v>25</v>
      </c>
      <c r="F299" s="20">
        <f t="shared" si="15"/>
        <v>1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>
        <v>25</v>
      </c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s="14" customFormat="1" ht="13.5" customHeight="1">
      <c r="A300" s="20">
        <v>26</v>
      </c>
      <c r="B300" s="21" t="s">
        <v>504</v>
      </c>
      <c r="C300" s="21" t="s">
        <v>505</v>
      </c>
      <c r="D300" s="21" t="s">
        <v>506</v>
      </c>
      <c r="E300" s="20">
        <f t="shared" si="14"/>
        <v>25</v>
      </c>
      <c r="F300" s="20">
        <f t="shared" si="15"/>
        <v>1</v>
      </c>
      <c r="G300" s="22">
        <v>25</v>
      </c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s="14" customFormat="1" ht="13.5" customHeight="1">
      <c r="A301" s="20">
        <v>26</v>
      </c>
      <c r="B301" s="21" t="s">
        <v>507</v>
      </c>
      <c r="C301" s="21" t="s">
        <v>508</v>
      </c>
      <c r="D301" s="21" t="s">
        <v>68</v>
      </c>
      <c r="E301" s="20">
        <f t="shared" si="14"/>
        <v>25</v>
      </c>
      <c r="F301" s="20">
        <f t="shared" si="15"/>
        <v>1</v>
      </c>
      <c r="G301" s="22"/>
      <c r="H301" s="22"/>
      <c r="I301" s="22"/>
      <c r="J301" s="22"/>
      <c r="K301" s="22">
        <v>25</v>
      </c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s="14" customFormat="1" ht="13.5" customHeight="1">
      <c r="A302" s="20">
        <v>33</v>
      </c>
      <c r="B302" s="21" t="s">
        <v>509</v>
      </c>
      <c r="C302" s="21" t="s">
        <v>510</v>
      </c>
      <c r="D302" s="21" t="s">
        <v>164</v>
      </c>
      <c r="E302" s="20">
        <f aca="true" t="shared" si="16" ref="E302:E332">SUM(G302:Y302)</f>
        <v>22</v>
      </c>
      <c r="F302" s="20">
        <f aca="true" t="shared" si="17" ref="F302:F333">COUNTA(G302:Y302)</f>
        <v>2</v>
      </c>
      <c r="G302" s="22">
        <v>10</v>
      </c>
      <c r="H302" s="22"/>
      <c r="I302" s="22"/>
      <c r="J302" s="22">
        <v>12</v>
      </c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s="14" customFormat="1" ht="13.5" customHeight="1">
      <c r="A303" s="20">
        <v>34</v>
      </c>
      <c r="B303" s="21" t="s">
        <v>511</v>
      </c>
      <c r="C303" s="21" t="s">
        <v>512</v>
      </c>
      <c r="D303" s="21" t="s">
        <v>513</v>
      </c>
      <c r="E303" s="20">
        <f t="shared" si="16"/>
        <v>21</v>
      </c>
      <c r="F303" s="20">
        <f t="shared" si="17"/>
        <v>2</v>
      </c>
      <c r="G303" s="22">
        <v>12</v>
      </c>
      <c r="H303" s="22"/>
      <c r="I303" s="22">
        <v>9</v>
      </c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s="14" customFormat="1" ht="13.5" customHeight="1">
      <c r="A304" s="20">
        <v>35</v>
      </c>
      <c r="B304" s="21" t="s">
        <v>514</v>
      </c>
      <c r="C304" s="21" t="s">
        <v>515</v>
      </c>
      <c r="D304" s="21" t="s">
        <v>282</v>
      </c>
      <c r="E304" s="20">
        <f t="shared" si="16"/>
        <v>20</v>
      </c>
      <c r="F304" s="20">
        <f t="shared" si="17"/>
        <v>2</v>
      </c>
      <c r="G304" s="22"/>
      <c r="H304" s="22"/>
      <c r="I304" s="22"/>
      <c r="J304" s="22"/>
      <c r="K304" s="22">
        <v>10</v>
      </c>
      <c r="L304" s="22"/>
      <c r="M304" s="22">
        <v>10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25" s="14" customFormat="1" ht="13.5" customHeight="1">
      <c r="A305" s="20">
        <v>35</v>
      </c>
      <c r="B305" s="21" t="s">
        <v>516</v>
      </c>
      <c r="C305" s="21" t="s">
        <v>517</v>
      </c>
      <c r="D305" s="21" t="s">
        <v>93</v>
      </c>
      <c r="E305" s="20">
        <f t="shared" si="16"/>
        <v>20</v>
      </c>
      <c r="F305" s="20">
        <f t="shared" si="17"/>
        <v>1</v>
      </c>
      <c r="G305" s="22">
        <v>20</v>
      </c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</row>
    <row r="306" spans="1:25" s="14" customFormat="1" ht="13.5" customHeight="1">
      <c r="A306" s="20">
        <v>35</v>
      </c>
      <c r="B306" s="21" t="s">
        <v>518</v>
      </c>
      <c r="C306" s="21" t="s">
        <v>519</v>
      </c>
      <c r="D306" s="21" t="s">
        <v>149</v>
      </c>
      <c r="E306" s="20">
        <f t="shared" si="16"/>
        <v>20</v>
      </c>
      <c r="F306" s="20">
        <f t="shared" si="17"/>
        <v>1</v>
      </c>
      <c r="G306" s="22"/>
      <c r="H306" s="22"/>
      <c r="I306" s="22"/>
      <c r="J306" s="22"/>
      <c r="K306" s="22">
        <v>20</v>
      </c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</row>
    <row r="307" spans="1:25" s="14" customFormat="1" ht="13.5" customHeight="1">
      <c r="A307" s="20">
        <v>35</v>
      </c>
      <c r="B307" s="21" t="s">
        <v>520</v>
      </c>
      <c r="C307" s="21" t="s">
        <v>521</v>
      </c>
      <c r="D307" s="21" t="s">
        <v>198</v>
      </c>
      <c r="E307" s="20">
        <f t="shared" si="16"/>
        <v>20</v>
      </c>
      <c r="F307" s="20">
        <f t="shared" si="17"/>
        <v>1</v>
      </c>
      <c r="G307" s="22"/>
      <c r="H307" s="22"/>
      <c r="I307" s="22">
        <v>20</v>
      </c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</row>
    <row r="308" spans="1:25" s="14" customFormat="1" ht="13.5" customHeight="1">
      <c r="A308" s="20">
        <v>39</v>
      </c>
      <c r="B308" s="21" t="s">
        <v>522</v>
      </c>
      <c r="C308" s="21" t="s">
        <v>475</v>
      </c>
      <c r="D308" s="21" t="s">
        <v>523</v>
      </c>
      <c r="E308" s="20">
        <f t="shared" si="16"/>
        <v>15</v>
      </c>
      <c r="F308" s="20">
        <f t="shared" si="17"/>
        <v>1</v>
      </c>
      <c r="G308" s="22"/>
      <c r="H308" s="22">
        <v>15</v>
      </c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</row>
    <row r="309" spans="1:25" s="14" customFormat="1" ht="13.5" customHeight="1">
      <c r="A309" s="20">
        <v>39</v>
      </c>
      <c r="B309" s="21" t="s">
        <v>524</v>
      </c>
      <c r="C309" s="21" t="s">
        <v>525</v>
      </c>
      <c r="D309" s="21" t="s">
        <v>164</v>
      </c>
      <c r="E309" s="20">
        <f t="shared" si="16"/>
        <v>15</v>
      </c>
      <c r="F309" s="20">
        <f t="shared" si="17"/>
        <v>1</v>
      </c>
      <c r="G309" s="22"/>
      <c r="H309" s="22"/>
      <c r="I309" s="22"/>
      <c r="J309" s="22">
        <v>15</v>
      </c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</row>
    <row r="310" spans="1:25" s="14" customFormat="1" ht="13.5" customHeight="1">
      <c r="A310" s="20">
        <v>41</v>
      </c>
      <c r="B310" s="21" t="s">
        <v>526</v>
      </c>
      <c r="C310" s="21" t="s">
        <v>527</v>
      </c>
      <c r="D310" s="21" t="s">
        <v>149</v>
      </c>
      <c r="E310" s="20">
        <f t="shared" si="16"/>
        <v>14</v>
      </c>
      <c r="F310" s="20">
        <f t="shared" si="17"/>
        <v>2</v>
      </c>
      <c r="G310" s="22"/>
      <c r="H310" s="22"/>
      <c r="I310" s="22"/>
      <c r="J310" s="22"/>
      <c r="K310" s="22">
        <v>13</v>
      </c>
      <c r="L310" s="22"/>
      <c r="M310" s="22">
        <v>1</v>
      </c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</row>
    <row r="311" spans="1:25" s="14" customFormat="1" ht="13.5" customHeight="1">
      <c r="A311" s="20">
        <v>41</v>
      </c>
      <c r="B311" s="21" t="s">
        <v>528</v>
      </c>
      <c r="C311" s="21" t="s">
        <v>529</v>
      </c>
      <c r="D311" s="21" t="s">
        <v>386</v>
      </c>
      <c r="E311" s="20">
        <f t="shared" si="16"/>
        <v>14</v>
      </c>
      <c r="F311" s="20">
        <f t="shared" si="17"/>
        <v>1</v>
      </c>
      <c r="G311" s="22"/>
      <c r="H311" s="22"/>
      <c r="I311" s="22"/>
      <c r="J311" s="22"/>
      <c r="K311" s="22"/>
      <c r="L311" s="22"/>
      <c r="M311" s="22">
        <v>14</v>
      </c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</row>
    <row r="312" spans="1:25" s="14" customFormat="1" ht="13.5" customHeight="1">
      <c r="A312" s="20">
        <v>43</v>
      </c>
      <c r="B312" s="21" t="s">
        <v>530</v>
      </c>
      <c r="C312" s="21" t="s">
        <v>531</v>
      </c>
      <c r="D312" s="21" t="s">
        <v>36</v>
      </c>
      <c r="E312" s="20">
        <f t="shared" si="16"/>
        <v>13</v>
      </c>
      <c r="F312" s="20">
        <f t="shared" si="17"/>
        <v>2</v>
      </c>
      <c r="G312" s="22"/>
      <c r="H312" s="22"/>
      <c r="I312" s="22"/>
      <c r="J312" s="22"/>
      <c r="K312" s="22"/>
      <c r="L312" s="22">
        <v>12</v>
      </c>
      <c r="M312" s="22">
        <v>1</v>
      </c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</row>
    <row r="313" spans="1:25" s="14" customFormat="1" ht="13.5" customHeight="1">
      <c r="A313" s="20">
        <v>44</v>
      </c>
      <c r="B313" s="21" t="s">
        <v>532</v>
      </c>
      <c r="C313" s="21" t="s">
        <v>533</v>
      </c>
      <c r="D313" s="21" t="s">
        <v>93</v>
      </c>
      <c r="E313" s="20">
        <f t="shared" si="16"/>
        <v>12</v>
      </c>
      <c r="F313" s="20">
        <f t="shared" si="17"/>
        <v>2</v>
      </c>
      <c r="G313" s="22"/>
      <c r="H313" s="22"/>
      <c r="I313" s="22"/>
      <c r="J313" s="22"/>
      <c r="K313" s="22">
        <v>8</v>
      </c>
      <c r="L313" s="22"/>
      <c r="M313" s="22">
        <v>4</v>
      </c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</row>
    <row r="314" spans="1:25" s="14" customFormat="1" ht="13.5" customHeight="1">
      <c r="A314" s="20">
        <v>45</v>
      </c>
      <c r="B314" s="21" t="s">
        <v>534</v>
      </c>
      <c r="C314" s="21" t="s">
        <v>535</v>
      </c>
      <c r="D314" s="21" t="s">
        <v>220</v>
      </c>
      <c r="E314" s="20">
        <f t="shared" si="16"/>
        <v>11</v>
      </c>
      <c r="F314" s="20">
        <f t="shared" si="17"/>
        <v>1</v>
      </c>
      <c r="G314" s="22"/>
      <c r="H314" s="22"/>
      <c r="I314" s="22"/>
      <c r="J314" s="22"/>
      <c r="K314" s="22"/>
      <c r="L314" s="22"/>
      <c r="M314" s="22">
        <v>11</v>
      </c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</row>
    <row r="315" spans="1:25" s="14" customFormat="1" ht="13.5" customHeight="1">
      <c r="A315" s="20">
        <v>45</v>
      </c>
      <c r="B315" s="21" t="s">
        <v>536</v>
      </c>
      <c r="C315" s="21" t="s">
        <v>537</v>
      </c>
      <c r="D315" s="21" t="s">
        <v>93</v>
      </c>
      <c r="E315" s="20">
        <f t="shared" si="16"/>
        <v>11</v>
      </c>
      <c r="F315" s="20">
        <f t="shared" si="17"/>
        <v>1</v>
      </c>
      <c r="G315" s="22"/>
      <c r="H315" s="22"/>
      <c r="I315" s="22"/>
      <c r="J315" s="22">
        <v>11</v>
      </c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</row>
    <row r="316" spans="1:25" s="14" customFormat="1" ht="13.5" customHeight="1">
      <c r="A316" s="20">
        <v>47</v>
      </c>
      <c r="B316" s="21" t="s">
        <v>538</v>
      </c>
      <c r="C316" s="21" t="s">
        <v>539</v>
      </c>
      <c r="D316" s="21" t="s">
        <v>39</v>
      </c>
      <c r="E316" s="20">
        <f t="shared" si="16"/>
        <v>10</v>
      </c>
      <c r="F316" s="20">
        <f t="shared" si="17"/>
        <v>1</v>
      </c>
      <c r="G316" s="22"/>
      <c r="H316" s="22"/>
      <c r="I316" s="22"/>
      <c r="J316" s="22">
        <v>10</v>
      </c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</row>
    <row r="317" spans="1:25" s="14" customFormat="1" ht="13.5" customHeight="1">
      <c r="A317" s="20">
        <v>48</v>
      </c>
      <c r="B317" s="21" t="s">
        <v>237</v>
      </c>
      <c r="C317" s="21" t="s">
        <v>540</v>
      </c>
      <c r="D317" s="21" t="s">
        <v>39</v>
      </c>
      <c r="E317" s="20">
        <f t="shared" si="16"/>
        <v>9</v>
      </c>
      <c r="F317" s="20">
        <f t="shared" si="17"/>
        <v>1</v>
      </c>
      <c r="G317" s="22"/>
      <c r="H317" s="22"/>
      <c r="I317" s="22"/>
      <c r="J317" s="22">
        <v>9</v>
      </c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</row>
    <row r="318" spans="1:25" s="14" customFormat="1" ht="13.5" customHeight="1">
      <c r="A318" s="20">
        <v>48</v>
      </c>
      <c r="B318" s="21" t="s">
        <v>541</v>
      </c>
      <c r="C318" s="21" t="s">
        <v>542</v>
      </c>
      <c r="D318" s="21" t="s">
        <v>101</v>
      </c>
      <c r="E318" s="20">
        <f t="shared" si="16"/>
        <v>9</v>
      </c>
      <c r="F318" s="20">
        <f t="shared" si="17"/>
        <v>1</v>
      </c>
      <c r="G318" s="22"/>
      <c r="H318" s="22"/>
      <c r="I318" s="22"/>
      <c r="J318" s="22"/>
      <c r="K318" s="22"/>
      <c r="L318" s="22"/>
      <c r="M318" s="22">
        <v>9</v>
      </c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</row>
    <row r="319" spans="1:25" s="14" customFormat="1" ht="13.5" customHeight="1">
      <c r="A319" s="20">
        <v>50</v>
      </c>
      <c r="B319" s="21" t="s">
        <v>543</v>
      </c>
      <c r="C319" s="21" t="s">
        <v>447</v>
      </c>
      <c r="D319" s="21" t="s">
        <v>39</v>
      </c>
      <c r="E319" s="20">
        <f t="shared" si="16"/>
        <v>8</v>
      </c>
      <c r="F319" s="20">
        <f t="shared" si="17"/>
        <v>1</v>
      </c>
      <c r="G319" s="22">
        <v>8</v>
      </c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</row>
    <row r="320" spans="1:25" s="14" customFormat="1" ht="13.5" customHeight="1">
      <c r="A320" s="20">
        <v>51</v>
      </c>
      <c r="B320" s="21" t="s">
        <v>544</v>
      </c>
      <c r="C320" s="21" t="s">
        <v>465</v>
      </c>
      <c r="D320" s="21" t="s">
        <v>36</v>
      </c>
      <c r="E320" s="20">
        <f t="shared" si="16"/>
        <v>7</v>
      </c>
      <c r="F320" s="20">
        <f t="shared" si="17"/>
        <v>1</v>
      </c>
      <c r="G320" s="22"/>
      <c r="H320" s="22"/>
      <c r="I320" s="22"/>
      <c r="J320" s="22"/>
      <c r="K320" s="22">
        <v>7</v>
      </c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</row>
    <row r="321" spans="1:25" s="14" customFormat="1" ht="13.5" customHeight="1">
      <c r="A321" s="20">
        <v>51</v>
      </c>
      <c r="B321" s="21" t="s">
        <v>545</v>
      </c>
      <c r="C321" s="21" t="s">
        <v>484</v>
      </c>
      <c r="D321" s="21" t="s">
        <v>136</v>
      </c>
      <c r="E321" s="20">
        <f t="shared" si="16"/>
        <v>7</v>
      </c>
      <c r="F321" s="20">
        <f t="shared" si="17"/>
        <v>1</v>
      </c>
      <c r="G321" s="22"/>
      <c r="H321" s="22"/>
      <c r="I321" s="22">
        <v>7</v>
      </c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</row>
    <row r="322" spans="1:25" s="14" customFormat="1" ht="13.5" customHeight="1">
      <c r="A322" s="20">
        <v>53</v>
      </c>
      <c r="B322" s="21" t="s">
        <v>546</v>
      </c>
      <c r="C322" s="21" t="s">
        <v>491</v>
      </c>
      <c r="D322" s="21" t="s">
        <v>50</v>
      </c>
      <c r="E322" s="20">
        <f t="shared" si="16"/>
        <v>6</v>
      </c>
      <c r="F322" s="20">
        <f t="shared" si="17"/>
        <v>1</v>
      </c>
      <c r="G322" s="22"/>
      <c r="H322" s="22"/>
      <c r="I322" s="22"/>
      <c r="J322" s="22"/>
      <c r="K322" s="22">
        <v>6</v>
      </c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</row>
    <row r="323" spans="1:25" s="14" customFormat="1" ht="13.5" customHeight="1">
      <c r="A323" s="20">
        <v>54</v>
      </c>
      <c r="B323" s="21" t="s">
        <v>547</v>
      </c>
      <c r="C323" s="21" t="s">
        <v>548</v>
      </c>
      <c r="D323" s="21" t="s">
        <v>36</v>
      </c>
      <c r="E323" s="20">
        <f t="shared" si="16"/>
        <v>4</v>
      </c>
      <c r="F323" s="20">
        <f t="shared" si="17"/>
        <v>1</v>
      </c>
      <c r="G323" s="22"/>
      <c r="H323" s="22"/>
      <c r="I323" s="22"/>
      <c r="J323" s="22"/>
      <c r="K323" s="22">
        <v>4</v>
      </c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</row>
    <row r="324" spans="1:25" s="14" customFormat="1" ht="13.5" customHeight="1">
      <c r="A324" s="20">
        <v>55</v>
      </c>
      <c r="B324" s="21" t="s">
        <v>549</v>
      </c>
      <c r="C324" s="21" t="s">
        <v>550</v>
      </c>
      <c r="D324" s="21" t="s">
        <v>50</v>
      </c>
      <c r="E324" s="20">
        <f t="shared" si="16"/>
        <v>3</v>
      </c>
      <c r="F324" s="20">
        <f t="shared" si="17"/>
        <v>2</v>
      </c>
      <c r="G324" s="22"/>
      <c r="H324" s="22"/>
      <c r="I324" s="22"/>
      <c r="J324" s="22"/>
      <c r="K324" s="22">
        <v>2</v>
      </c>
      <c r="L324" s="22">
        <v>1</v>
      </c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</row>
    <row r="325" spans="1:25" s="14" customFormat="1" ht="13.5" customHeight="1">
      <c r="A325" s="20">
        <v>55</v>
      </c>
      <c r="B325" s="21" t="s">
        <v>551</v>
      </c>
      <c r="C325" s="21" t="s">
        <v>552</v>
      </c>
      <c r="D325" s="21" t="s">
        <v>149</v>
      </c>
      <c r="E325" s="20">
        <f t="shared" si="16"/>
        <v>3</v>
      </c>
      <c r="F325" s="20">
        <f t="shared" si="17"/>
        <v>1</v>
      </c>
      <c r="G325" s="22"/>
      <c r="H325" s="22"/>
      <c r="I325" s="22"/>
      <c r="J325" s="22"/>
      <c r="K325" s="22">
        <v>3</v>
      </c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</row>
    <row r="326" spans="1:25" s="14" customFormat="1" ht="13.5" customHeight="1">
      <c r="A326" s="20">
        <v>57</v>
      </c>
      <c r="B326" s="21" t="s">
        <v>553</v>
      </c>
      <c r="C326" s="21" t="s">
        <v>554</v>
      </c>
      <c r="D326" s="21" t="s">
        <v>232</v>
      </c>
      <c r="E326" s="20">
        <f t="shared" si="16"/>
        <v>2</v>
      </c>
      <c r="F326" s="20">
        <f t="shared" si="17"/>
        <v>2</v>
      </c>
      <c r="G326" s="22"/>
      <c r="H326" s="22"/>
      <c r="I326" s="22"/>
      <c r="J326" s="22"/>
      <c r="K326" s="22">
        <v>1</v>
      </c>
      <c r="L326" s="22"/>
      <c r="M326" s="22">
        <v>1</v>
      </c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</row>
    <row r="327" spans="1:25" s="14" customFormat="1" ht="13.5" customHeight="1">
      <c r="A327" s="20">
        <v>57</v>
      </c>
      <c r="B327" s="21" t="s">
        <v>555</v>
      </c>
      <c r="C327" s="21" t="s">
        <v>556</v>
      </c>
      <c r="D327" s="21" t="s">
        <v>282</v>
      </c>
      <c r="E327" s="20">
        <f t="shared" si="16"/>
        <v>2</v>
      </c>
      <c r="F327" s="20">
        <f t="shared" si="17"/>
        <v>2</v>
      </c>
      <c r="G327" s="22"/>
      <c r="H327" s="22"/>
      <c r="I327" s="22"/>
      <c r="J327" s="22"/>
      <c r="K327" s="22">
        <v>1</v>
      </c>
      <c r="L327" s="22"/>
      <c r="M327" s="22">
        <v>1</v>
      </c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</row>
    <row r="328" spans="1:25" s="14" customFormat="1" ht="13.5" customHeight="1">
      <c r="A328" s="20">
        <v>57</v>
      </c>
      <c r="B328" s="21" t="s">
        <v>557</v>
      </c>
      <c r="C328" s="21" t="s">
        <v>558</v>
      </c>
      <c r="D328" s="21" t="s">
        <v>149</v>
      </c>
      <c r="E328" s="20">
        <f t="shared" si="16"/>
        <v>2</v>
      </c>
      <c r="F328" s="20">
        <f t="shared" si="17"/>
        <v>2</v>
      </c>
      <c r="G328" s="22"/>
      <c r="H328" s="22"/>
      <c r="I328" s="22"/>
      <c r="J328" s="22"/>
      <c r="K328" s="22">
        <v>1</v>
      </c>
      <c r="L328" s="22"/>
      <c r="M328" s="22">
        <v>1</v>
      </c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</row>
    <row r="329" spans="1:25" s="14" customFormat="1" ht="13.5" customHeight="1">
      <c r="A329" s="20">
        <v>57</v>
      </c>
      <c r="B329" s="21" t="s">
        <v>559</v>
      </c>
      <c r="C329" s="21" t="s">
        <v>560</v>
      </c>
      <c r="D329" s="21" t="s">
        <v>136</v>
      </c>
      <c r="E329" s="20">
        <f t="shared" si="16"/>
        <v>2</v>
      </c>
      <c r="F329" s="20">
        <f t="shared" si="17"/>
        <v>1</v>
      </c>
      <c r="G329" s="22"/>
      <c r="H329" s="22"/>
      <c r="I329" s="22"/>
      <c r="J329" s="22"/>
      <c r="K329" s="22"/>
      <c r="L329" s="22"/>
      <c r="M329" s="22">
        <v>2</v>
      </c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</row>
    <row r="330" spans="1:25" s="14" customFormat="1" ht="13.5" customHeight="1">
      <c r="A330" s="20">
        <v>61</v>
      </c>
      <c r="B330" s="21" t="s">
        <v>561</v>
      </c>
      <c r="C330" s="21" t="s">
        <v>562</v>
      </c>
      <c r="D330" s="21" t="s">
        <v>36</v>
      </c>
      <c r="E330" s="20">
        <f t="shared" si="16"/>
        <v>1</v>
      </c>
      <c r="F330" s="20">
        <f t="shared" si="17"/>
        <v>1</v>
      </c>
      <c r="G330" s="22"/>
      <c r="H330" s="22"/>
      <c r="I330" s="22"/>
      <c r="J330" s="22"/>
      <c r="K330" s="22">
        <v>1</v>
      </c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</row>
    <row r="331" spans="1:25" s="14" customFormat="1" ht="13.5" customHeight="1">
      <c r="A331" s="20">
        <v>61</v>
      </c>
      <c r="B331" s="21" t="s">
        <v>563</v>
      </c>
      <c r="C331" s="21" t="s">
        <v>564</v>
      </c>
      <c r="D331" s="21" t="s">
        <v>565</v>
      </c>
      <c r="E331" s="20">
        <f t="shared" si="16"/>
        <v>1</v>
      </c>
      <c r="F331" s="20">
        <f t="shared" si="17"/>
        <v>1</v>
      </c>
      <c r="G331" s="22"/>
      <c r="H331" s="22"/>
      <c r="I331" s="22"/>
      <c r="J331" s="22"/>
      <c r="K331" s="22"/>
      <c r="L331" s="22"/>
      <c r="M331" s="22">
        <v>1</v>
      </c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s="14" customFormat="1" ht="13.5" customHeight="1">
      <c r="A332" s="20">
        <v>61</v>
      </c>
      <c r="B332" s="21" t="s">
        <v>410</v>
      </c>
      <c r="C332" s="21" t="s">
        <v>537</v>
      </c>
      <c r="D332" s="21" t="s">
        <v>282</v>
      </c>
      <c r="E332" s="20">
        <f t="shared" si="16"/>
        <v>1</v>
      </c>
      <c r="F332" s="20">
        <f t="shared" si="17"/>
        <v>1</v>
      </c>
      <c r="G332" s="22"/>
      <c r="H332" s="22"/>
      <c r="I332" s="22"/>
      <c r="J332" s="22"/>
      <c r="K332" s="22">
        <v>1</v>
      </c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</sheetData>
  <mergeCells count="1">
    <mergeCell ref="A6:F6"/>
  </mergeCells>
  <printOptions horizontalCentered="1"/>
  <pageMargins left="0.59" right="0.59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7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3.7109375" defaultRowHeight="13.5" customHeight="1"/>
  <cols>
    <col min="1" max="1" width="4.7109375" style="2" customWidth="1"/>
    <col min="2" max="3" width="12.7109375" style="2" customWidth="1"/>
    <col min="4" max="4" width="22.7109375" style="2" customWidth="1"/>
    <col min="5" max="6" width="5.7109375" style="2" customWidth="1"/>
    <col min="7" max="8" width="3.7109375" style="2" customWidth="1"/>
    <col min="9" max="19" width="3.57421875" style="2" customWidth="1"/>
    <col min="20" max="16384" width="3.7109375" style="2" customWidth="1"/>
  </cols>
  <sheetData>
    <row r="1" spans="1:25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5" customFormat="1" ht="25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5" customFormat="1" ht="13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s="5" customFormat="1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5" customFormat="1" ht="13.5">
      <c r="A6" s="23" t="s">
        <v>2</v>
      </c>
      <c r="B6" s="23"/>
      <c r="C6" s="23"/>
      <c r="D6" s="23"/>
      <c r="E6" s="23"/>
      <c r="F6" s="23"/>
      <c r="G6" s="9">
        <v>1</v>
      </c>
      <c r="H6" s="9">
        <v>2</v>
      </c>
      <c r="I6" s="9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9">
        <v>9</v>
      </c>
      <c r="P6" s="9">
        <v>10</v>
      </c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9">
        <v>18</v>
      </c>
      <c r="Y6" s="9">
        <v>19</v>
      </c>
    </row>
    <row r="7" spans="1:25" s="11" customFormat="1" ht="150" customHeight="1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16</v>
      </c>
      <c r="O7" s="12" t="s">
        <v>17</v>
      </c>
      <c r="P7" s="12" t="s">
        <v>18</v>
      </c>
      <c r="Q7" s="12" t="s">
        <v>19</v>
      </c>
      <c r="R7" s="12" t="s">
        <v>20</v>
      </c>
      <c r="S7" s="12" t="s">
        <v>21</v>
      </c>
      <c r="T7" s="12" t="s">
        <v>22</v>
      </c>
      <c r="U7" s="12" t="s">
        <v>23</v>
      </c>
      <c r="V7" s="12" t="s">
        <v>24</v>
      </c>
      <c r="W7" s="12" t="s">
        <v>25</v>
      </c>
      <c r="X7" s="12" t="s">
        <v>26</v>
      </c>
      <c r="Y7" s="12" t="s">
        <v>27</v>
      </c>
    </row>
    <row r="8" spans="1:25" ht="13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3.5" customHeight="1">
      <c r="A9" s="7" t="s">
        <v>566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3.5" customHeight="1">
      <c r="A10" s="15">
        <v>1</v>
      </c>
      <c r="B10" s="16" t="s">
        <v>174</v>
      </c>
      <c r="C10" s="16" t="s">
        <v>175</v>
      </c>
      <c r="D10" s="16" t="s">
        <v>56</v>
      </c>
      <c r="E10" s="15">
        <f aca="true" t="shared" si="0" ref="E10:E29">SUM(G10:Y10)</f>
        <v>54</v>
      </c>
      <c r="F10" s="15">
        <f aca="true" t="shared" si="1" ref="F10:F29">COUNTA(G10:Y10)</f>
        <v>8</v>
      </c>
      <c r="G10" s="17">
        <v>8</v>
      </c>
      <c r="H10" s="17">
        <v>9</v>
      </c>
      <c r="I10" s="17">
        <v>4</v>
      </c>
      <c r="J10" s="17">
        <v>5</v>
      </c>
      <c r="K10" s="17">
        <v>4</v>
      </c>
      <c r="L10" s="17">
        <v>6</v>
      </c>
      <c r="M10" s="17">
        <v>8</v>
      </c>
      <c r="N10" s="17">
        <v>10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3.5" customHeight="1">
      <c r="A11" s="15">
        <v>2</v>
      </c>
      <c r="B11" s="16" t="s">
        <v>133</v>
      </c>
      <c r="C11" s="16" t="s">
        <v>83</v>
      </c>
      <c r="D11" s="16" t="s">
        <v>31</v>
      </c>
      <c r="E11" s="15">
        <f t="shared" si="0"/>
        <v>42</v>
      </c>
      <c r="F11" s="15">
        <f t="shared" si="1"/>
        <v>5</v>
      </c>
      <c r="G11" s="17">
        <v>9</v>
      </c>
      <c r="H11" s="17">
        <v>10</v>
      </c>
      <c r="I11" s="17">
        <v>7</v>
      </c>
      <c r="J11" s="17"/>
      <c r="K11" s="17">
        <v>6</v>
      </c>
      <c r="L11" s="17"/>
      <c r="M11" s="17"/>
      <c r="N11" s="17"/>
      <c r="O11" s="17">
        <v>10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3.5" customHeight="1">
      <c r="A12" s="15">
        <v>3</v>
      </c>
      <c r="B12" s="16" t="s">
        <v>40</v>
      </c>
      <c r="C12" s="16" t="s">
        <v>41</v>
      </c>
      <c r="D12" s="16" t="s">
        <v>31</v>
      </c>
      <c r="E12" s="15">
        <f t="shared" si="0"/>
        <v>35</v>
      </c>
      <c r="F12" s="15">
        <f t="shared" si="1"/>
        <v>4</v>
      </c>
      <c r="G12" s="17"/>
      <c r="H12" s="17"/>
      <c r="I12" s="17">
        <v>8</v>
      </c>
      <c r="J12" s="17">
        <v>9</v>
      </c>
      <c r="K12" s="17">
        <v>9</v>
      </c>
      <c r="L12" s="17">
        <v>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3.5" customHeight="1">
      <c r="A13" s="15">
        <v>4</v>
      </c>
      <c r="B13" s="16" t="s">
        <v>60</v>
      </c>
      <c r="C13" s="16" t="s">
        <v>61</v>
      </c>
      <c r="D13" s="16" t="s">
        <v>31</v>
      </c>
      <c r="E13" s="15">
        <f t="shared" si="0"/>
        <v>27</v>
      </c>
      <c r="F13" s="15">
        <f t="shared" si="1"/>
        <v>3</v>
      </c>
      <c r="G13" s="17"/>
      <c r="H13" s="17"/>
      <c r="I13" s="17">
        <v>9</v>
      </c>
      <c r="J13" s="17">
        <v>10</v>
      </c>
      <c r="K13" s="17">
        <v>8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3.5" customHeight="1">
      <c r="A14" s="15">
        <v>5</v>
      </c>
      <c r="B14" s="16" t="s">
        <v>64</v>
      </c>
      <c r="C14" s="16" t="s">
        <v>65</v>
      </c>
      <c r="D14" s="16" t="s">
        <v>31</v>
      </c>
      <c r="E14" s="15">
        <f t="shared" si="0"/>
        <v>20</v>
      </c>
      <c r="F14" s="15">
        <f t="shared" si="1"/>
        <v>2</v>
      </c>
      <c r="G14" s="17">
        <v>10</v>
      </c>
      <c r="H14" s="17"/>
      <c r="I14" s="17">
        <v>10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3.5" customHeight="1">
      <c r="A15" s="15">
        <v>6</v>
      </c>
      <c r="B15" s="16" t="s">
        <v>110</v>
      </c>
      <c r="C15" s="16" t="s">
        <v>49</v>
      </c>
      <c r="D15" s="16" t="s">
        <v>111</v>
      </c>
      <c r="E15" s="15">
        <f t="shared" si="0"/>
        <v>17</v>
      </c>
      <c r="F15" s="15">
        <f t="shared" si="1"/>
        <v>2</v>
      </c>
      <c r="G15" s="17"/>
      <c r="H15" s="17"/>
      <c r="I15" s="17"/>
      <c r="J15" s="17"/>
      <c r="K15" s="17">
        <v>7</v>
      </c>
      <c r="L15" s="17"/>
      <c r="M15" s="17">
        <v>10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3.5" customHeight="1">
      <c r="A16" s="15">
        <v>7</v>
      </c>
      <c r="B16" s="16" t="s">
        <v>269</v>
      </c>
      <c r="C16" s="16" t="s">
        <v>163</v>
      </c>
      <c r="D16" s="16" t="s">
        <v>93</v>
      </c>
      <c r="E16" s="15">
        <f t="shared" si="0"/>
        <v>16</v>
      </c>
      <c r="F16" s="15">
        <f t="shared" si="1"/>
        <v>2</v>
      </c>
      <c r="G16" s="17"/>
      <c r="H16" s="17"/>
      <c r="I16" s="17"/>
      <c r="J16" s="17"/>
      <c r="K16" s="17"/>
      <c r="L16" s="17">
        <v>7</v>
      </c>
      <c r="M16" s="17">
        <v>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3.5" customHeight="1">
      <c r="A17" s="15">
        <v>8</v>
      </c>
      <c r="B17" s="16" t="s">
        <v>276</v>
      </c>
      <c r="C17" s="16" t="s">
        <v>44</v>
      </c>
      <c r="D17" s="16" t="s">
        <v>36</v>
      </c>
      <c r="E17" s="15">
        <f t="shared" si="0"/>
        <v>13</v>
      </c>
      <c r="F17" s="15">
        <f t="shared" si="1"/>
        <v>2</v>
      </c>
      <c r="G17" s="17"/>
      <c r="H17" s="17">
        <v>8</v>
      </c>
      <c r="I17" s="17"/>
      <c r="J17" s="17"/>
      <c r="K17" s="17">
        <v>5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3.5" customHeight="1">
      <c r="A18" s="15">
        <v>9</v>
      </c>
      <c r="B18" s="16" t="s">
        <v>82</v>
      </c>
      <c r="C18" s="16" t="s">
        <v>83</v>
      </c>
      <c r="D18" s="16" t="s">
        <v>50</v>
      </c>
      <c r="E18" s="15">
        <f t="shared" si="0"/>
        <v>10</v>
      </c>
      <c r="F18" s="15">
        <f t="shared" si="1"/>
        <v>1</v>
      </c>
      <c r="G18" s="17"/>
      <c r="H18" s="17"/>
      <c r="I18" s="17"/>
      <c r="J18" s="17"/>
      <c r="K18" s="17"/>
      <c r="L18" s="17">
        <v>10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3.5" customHeight="1">
      <c r="A19" s="15">
        <v>9</v>
      </c>
      <c r="B19" s="16" t="s">
        <v>84</v>
      </c>
      <c r="C19" s="16" t="s">
        <v>83</v>
      </c>
      <c r="D19" s="16" t="s">
        <v>50</v>
      </c>
      <c r="E19" s="15">
        <f t="shared" si="0"/>
        <v>10</v>
      </c>
      <c r="F19" s="15">
        <f t="shared" si="1"/>
        <v>1</v>
      </c>
      <c r="G19" s="17"/>
      <c r="H19" s="17"/>
      <c r="I19" s="17"/>
      <c r="J19" s="17"/>
      <c r="K19" s="17">
        <v>10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13.5" customHeight="1">
      <c r="A20" s="15">
        <v>11</v>
      </c>
      <c r="B20" s="16" t="s">
        <v>265</v>
      </c>
      <c r="C20" s="16" t="s">
        <v>90</v>
      </c>
      <c r="D20" s="16" t="s">
        <v>149</v>
      </c>
      <c r="E20" s="15">
        <f t="shared" si="0"/>
        <v>8</v>
      </c>
      <c r="F20" s="15">
        <f t="shared" si="1"/>
        <v>1</v>
      </c>
      <c r="G20" s="17"/>
      <c r="H20" s="17"/>
      <c r="I20" s="17"/>
      <c r="J20" s="17"/>
      <c r="K20" s="17"/>
      <c r="L20" s="17">
        <v>8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3.5" customHeight="1">
      <c r="A21" s="15">
        <v>11</v>
      </c>
      <c r="B21" s="16" t="s">
        <v>131</v>
      </c>
      <c r="C21" s="16" t="s">
        <v>132</v>
      </c>
      <c r="D21" s="16" t="s">
        <v>53</v>
      </c>
      <c r="E21" s="15">
        <f t="shared" si="0"/>
        <v>8</v>
      </c>
      <c r="F21" s="15">
        <f t="shared" si="1"/>
        <v>1</v>
      </c>
      <c r="G21" s="17"/>
      <c r="H21" s="17"/>
      <c r="I21" s="17"/>
      <c r="J21" s="17">
        <v>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3.5" customHeight="1">
      <c r="A22" s="15">
        <v>13</v>
      </c>
      <c r="B22" s="16" t="s">
        <v>377</v>
      </c>
      <c r="C22" s="16" t="s">
        <v>38</v>
      </c>
      <c r="D22" s="16" t="s">
        <v>136</v>
      </c>
      <c r="E22" s="15">
        <f t="shared" si="0"/>
        <v>7</v>
      </c>
      <c r="F22" s="15">
        <f t="shared" si="1"/>
        <v>1</v>
      </c>
      <c r="G22" s="17"/>
      <c r="H22" s="17"/>
      <c r="I22" s="17"/>
      <c r="J22" s="17"/>
      <c r="K22" s="17"/>
      <c r="L22" s="17"/>
      <c r="M22" s="17">
        <v>7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3.5" customHeight="1">
      <c r="A23" s="15">
        <v>13</v>
      </c>
      <c r="B23" s="16" t="s">
        <v>156</v>
      </c>
      <c r="C23" s="16" t="s">
        <v>142</v>
      </c>
      <c r="D23" s="16" t="s">
        <v>53</v>
      </c>
      <c r="E23" s="15">
        <f t="shared" si="0"/>
        <v>7</v>
      </c>
      <c r="F23" s="15">
        <f t="shared" si="1"/>
        <v>1</v>
      </c>
      <c r="G23" s="17"/>
      <c r="H23" s="17"/>
      <c r="I23" s="17"/>
      <c r="J23" s="17">
        <v>7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3.5" customHeight="1">
      <c r="A24" s="15">
        <v>15</v>
      </c>
      <c r="B24" s="16" t="s">
        <v>427</v>
      </c>
      <c r="C24" s="16" t="s">
        <v>163</v>
      </c>
      <c r="D24" s="16" t="s">
        <v>125</v>
      </c>
      <c r="E24" s="15">
        <f t="shared" si="0"/>
        <v>6</v>
      </c>
      <c r="F24" s="15">
        <f t="shared" si="1"/>
        <v>1</v>
      </c>
      <c r="G24" s="17"/>
      <c r="H24" s="17"/>
      <c r="I24" s="17">
        <v>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3.5" customHeight="1">
      <c r="A25" s="15">
        <v>15</v>
      </c>
      <c r="B25" s="16" t="s">
        <v>200</v>
      </c>
      <c r="C25" s="16" t="s">
        <v>90</v>
      </c>
      <c r="D25" s="16" t="s">
        <v>164</v>
      </c>
      <c r="E25" s="15">
        <f t="shared" si="0"/>
        <v>6</v>
      </c>
      <c r="F25" s="15">
        <f t="shared" si="1"/>
        <v>1</v>
      </c>
      <c r="G25" s="17"/>
      <c r="H25" s="17"/>
      <c r="I25" s="17"/>
      <c r="J25" s="17">
        <v>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3.5" customHeight="1">
      <c r="A26" s="15">
        <v>17</v>
      </c>
      <c r="B26" s="16" t="s">
        <v>372</v>
      </c>
      <c r="C26" s="16" t="s">
        <v>81</v>
      </c>
      <c r="D26" s="16" t="s">
        <v>50</v>
      </c>
      <c r="E26" s="15">
        <f t="shared" si="0"/>
        <v>5</v>
      </c>
      <c r="F26" s="15">
        <f t="shared" si="1"/>
        <v>1</v>
      </c>
      <c r="G26" s="17"/>
      <c r="H26" s="17"/>
      <c r="I26" s="17">
        <v>5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3.5" customHeight="1">
      <c r="A27" s="15">
        <v>18</v>
      </c>
      <c r="B27" s="16" t="s">
        <v>334</v>
      </c>
      <c r="C27" s="16" t="s">
        <v>96</v>
      </c>
      <c r="D27" s="16" t="s">
        <v>31</v>
      </c>
      <c r="E27" s="15">
        <f t="shared" si="0"/>
        <v>3</v>
      </c>
      <c r="F27" s="15">
        <f t="shared" si="1"/>
        <v>1</v>
      </c>
      <c r="G27" s="17"/>
      <c r="H27" s="17"/>
      <c r="I27" s="17">
        <v>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3.5" customHeight="1">
      <c r="A28" s="15">
        <v>18</v>
      </c>
      <c r="B28" s="16" t="s">
        <v>366</v>
      </c>
      <c r="C28" s="16" t="s">
        <v>186</v>
      </c>
      <c r="D28" s="16" t="s">
        <v>179</v>
      </c>
      <c r="E28" s="15">
        <f t="shared" si="0"/>
        <v>3</v>
      </c>
      <c r="F28" s="15">
        <f t="shared" si="1"/>
        <v>1</v>
      </c>
      <c r="G28" s="17"/>
      <c r="H28" s="17"/>
      <c r="I28" s="17"/>
      <c r="J28" s="17"/>
      <c r="K28" s="17">
        <v>3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3.5" customHeight="1">
      <c r="A29" s="15">
        <v>20</v>
      </c>
      <c r="B29" s="16" t="s">
        <v>410</v>
      </c>
      <c r="C29" s="16" t="s">
        <v>222</v>
      </c>
      <c r="D29" s="16" t="s">
        <v>31</v>
      </c>
      <c r="E29" s="15">
        <f t="shared" si="0"/>
        <v>2</v>
      </c>
      <c r="F29" s="15">
        <f t="shared" si="1"/>
        <v>1</v>
      </c>
      <c r="G29" s="17"/>
      <c r="H29" s="17"/>
      <c r="I29" s="17">
        <v>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3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3.5" customHeight="1">
      <c r="A31" s="19" t="s">
        <v>567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3.5" customHeight="1">
      <c r="A32" s="20">
        <v>1</v>
      </c>
      <c r="B32" s="21" t="s">
        <v>462</v>
      </c>
      <c r="C32" s="21" t="s">
        <v>463</v>
      </c>
      <c r="D32" s="21" t="s">
        <v>56</v>
      </c>
      <c r="E32" s="20">
        <f aca="true" t="shared" si="2" ref="E32:E37">SUM(G32:Y32)</f>
        <v>30</v>
      </c>
      <c r="F32" s="20">
        <f aca="true" t="shared" si="3" ref="F32:F37">COUNTA(G32:Y32)</f>
        <v>3</v>
      </c>
      <c r="G32" s="22">
        <v>10</v>
      </c>
      <c r="H32" s="22"/>
      <c r="I32" s="22"/>
      <c r="J32" s="22"/>
      <c r="K32" s="22"/>
      <c r="L32" s="22"/>
      <c r="M32" s="22">
        <v>10</v>
      </c>
      <c r="N32" s="22"/>
      <c r="O32" s="22"/>
      <c r="P32" s="22">
        <v>10</v>
      </c>
      <c r="Q32" s="22"/>
      <c r="R32" s="22"/>
      <c r="S32" s="22"/>
      <c r="T32" s="22"/>
      <c r="U32" s="22"/>
      <c r="V32" s="22"/>
      <c r="W32" s="22"/>
      <c r="X32" s="22"/>
      <c r="Y32" s="22"/>
    </row>
    <row r="33" spans="1:25" ht="13.5" customHeight="1">
      <c r="A33" s="20">
        <v>2</v>
      </c>
      <c r="B33" s="21" t="s">
        <v>280</v>
      </c>
      <c r="C33" s="21" t="s">
        <v>495</v>
      </c>
      <c r="D33" s="21" t="s">
        <v>282</v>
      </c>
      <c r="E33" s="20">
        <f t="shared" si="2"/>
        <v>18</v>
      </c>
      <c r="F33" s="20">
        <f t="shared" si="3"/>
        <v>2</v>
      </c>
      <c r="G33" s="22"/>
      <c r="H33" s="22"/>
      <c r="I33" s="22"/>
      <c r="J33" s="22"/>
      <c r="K33" s="22">
        <v>9</v>
      </c>
      <c r="L33" s="22"/>
      <c r="M33" s="22">
        <v>9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ht="13.5" customHeight="1">
      <c r="A34" s="20">
        <v>3</v>
      </c>
      <c r="B34" s="21" t="s">
        <v>476</v>
      </c>
      <c r="C34" s="21" t="s">
        <v>477</v>
      </c>
      <c r="D34" s="21" t="s">
        <v>168</v>
      </c>
      <c r="E34" s="20">
        <f t="shared" si="2"/>
        <v>10</v>
      </c>
      <c r="F34" s="20">
        <f t="shared" si="3"/>
        <v>1</v>
      </c>
      <c r="G34" s="22"/>
      <c r="H34" s="22"/>
      <c r="I34" s="22">
        <v>10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ht="13.5" customHeight="1">
      <c r="A35" s="20">
        <v>3</v>
      </c>
      <c r="B35" s="21" t="s">
        <v>507</v>
      </c>
      <c r="C35" s="21" t="s">
        <v>508</v>
      </c>
      <c r="D35" s="21" t="s">
        <v>68</v>
      </c>
      <c r="E35" s="20">
        <f t="shared" si="2"/>
        <v>10</v>
      </c>
      <c r="F35" s="20">
        <f t="shared" si="3"/>
        <v>1</v>
      </c>
      <c r="G35" s="22"/>
      <c r="H35" s="22"/>
      <c r="I35" s="22"/>
      <c r="J35" s="22"/>
      <c r="K35" s="22">
        <v>10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ht="13.5" customHeight="1">
      <c r="A36" s="20">
        <v>5</v>
      </c>
      <c r="B36" s="21" t="s">
        <v>551</v>
      </c>
      <c r="C36" s="21" t="s">
        <v>552</v>
      </c>
      <c r="D36" s="21" t="s">
        <v>149</v>
      </c>
      <c r="E36" s="20">
        <f t="shared" si="2"/>
        <v>8</v>
      </c>
      <c r="F36" s="20">
        <f t="shared" si="3"/>
        <v>1</v>
      </c>
      <c r="G36" s="22"/>
      <c r="H36" s="22"/>
      <c r="I36" s="22"/>
      <c r="J36" s="22"/>
      <c r="K36" s="22">
        <v>8</v>
      </c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13.5" customHeight="1">
      <c r="A37" s="20">
        <v>6</v>
      </c>
      <c r="B37" s="21" t="s">
        <v>410</v>
      </c>
      <c r="C37" s="21" t="s">
        <v>537</v>
      </c>
      <c r="D37" s="21" t="s">
        <v>282</v>
      </c>
      <c r="E37" s="20">
        <f t="shared" si="2"/>
        <v>7</v>
      </c>
      <c r="F37" s="20">
        <f t="shared" si="3"/>
        <v>1</v>
      </c>
      <c r="G37" s="22"/>
      <c r="H37" s="22"/>
      <c r="I37" s="22"/>
      <c r="J37" s="22"/>
      <c r="K37" s="22">
        <v>7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4" ht="13.5" customHeight="1">
      <c r="A38" s="13"/>
      <c r="B38" s="13"/>
      <c r="C38" s="13"/>
      <c r="D38" s="13"/>
    </row>
    <row r="39" spans="1:25" ht="13.5" customHeight="1">
      <c r="A39" s="7" t="s">
        <v>568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3.5" customHeight="1">
      <c r="A40" s="15">
        <v>1</v>
      </c>
      <c r="B40" s="16" t="s">
        <v>46</v>
      </c>
      <c r="C40" s="16" t="s">
        <v>47</v>
      </c>
      <c r="D40" s="16" t="s">
        <v>31</v>
      </c>
      <c r="E40" s="15">
        <f>SUM(G40:Y40)-G40</f>
        <v>68</v>
      </c>
      <c r="F40" s="15">
        <f aca="true" t="shared" si="4" ref="F40:F77">COUNTA(G40:Y40)</f>
        <v>9</v>
      </c>
      <c r="G40" s="18">
        <v>5</v>
      </c>
      <c r="H40" s="25">
        <v>9</v>
      </c>
      <c r="I40" s="17">
        <v>6</v>
      </c>
      <c r="J40" s="17">
        <v>8</v>
      </c>
      <c r="K40" s="17"/>
      <c r="L40" s="17">
        <v>8</v>
      </c>
      <c r="M40" s="17">
        <v>8</v>
      </c>
      <c r="N40" s="17">
        <v>9</v>
      </c>
      <c r="O40" s="17">
        <v>10</v>
      </c>
      <c r="P40" s="17">
        <v>10</v>
      </c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3.5" customHeight="1">
      <c r="A41" s="15">
        <v>2</v>
      </c>
      <c r="B41" s="16" t="s">
        <v>94</v>
      </c>
      <c r="C41" s="16" t="s">
        <v>33</v>
      </c>
      <c r="D41" s="16" t="s">
        <v>56</v>
      </c>
      <c r="E41" s="15">
        <f aca="true" t="shared" si="5" ref="E41:E77">SUM(G41:Y41)</f>
        <v>60</v>
      </c>
      <c r="F41" s="15">
        <f t="shared" si="4"/>
        <v>8</v>
      </c>
      <c r="G41" s="17">
        <v>6</v>
      </c>
      <c r="H41" s="17"/>
      <c r="I41" s="17">
        <v>5</v>
      </c>
      <c r="J41" s="17">
        <v>9</v>
      </c>
      <c r="K41" s="17">
        <v>9</v>
      </c>
      <c r="L41" s="17">
        <v>7</v>
      </c>
      <c r="M41" s="17">
        <v>7</v>
      </c>
      <c r="N41" s="17">
        <v>8</v>
      </c>
      <c r="O41" s="17">
        <v>9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s="24" customFormat="1" ht="13.5" customHeight="1">
      <c r="A42" s="15">
        <v>3</v>
      </c>
      <c r="B42" s="26" t="s">
        <v>89</v>
      </c>
      <c r="C42" s="26" t="s">
        <v>90</v>
      </c>
      <c r="D42" s="26" t="s">
        <v>36</v>
      </c>
      <c r="E42" s="15">
        <f t="shared" si="5"/>
        <v>45</v>
      </c>
      <c r="F42" s="15">
        <f t="shared" si="4"/>
        <v>7</v>
      </c>
      <c r="G42" s="25"/>
      <c r="H42" s="25">
        <v>7</v>
      </c>
      <c r="I42" s="25"/>
      <c r="J42" s="25">
        <v>4</v>
      </c>
      <c r="K42" s="25"/>
      <c r="L42" s="25">
        <v>5</v>
      </c>
      <c r="M42" s="25">
        <v>6</v>
      </c>
      <c r="N42" s="25">
        <v>7</v>
      </c>
      <c r="O42" s="25">
        <v>8</v>
      </c>
      <c r="P42" s="25">
        <v>8</v>
      </c>
      <c r="Q42" s="25"/>
      <c r="R42" s="25"/>
      <c r="S42" s="25"/>
      <c r="T42" s="25"/>
      <c r="U42" s="25"/>
      <c r="V42" s="25"/>
      <c r="W42" s="25"/>
      <c r="X42" s="25"/>
      <c r="Y42" s="25"/>
    </row>
    <row r="43" spans="1:25" s="5" customFormat="1" ht="13.5" customHeight="1">
      <c r="A43" s="15">
        <v>4</v>
      </c>
      <c r="B43" s="16" t="s">
        <v>37</v>
      </c>
      <c r="C43" s="16" t="s">
        <v>38</v>
      </c>
      <c r="D43" s="16" t="s">
        <v>39</v>
      </c>
      <c r="E43" s="15">
        <f t="shared" si="5"/>
        <v>37</v>
      </c>
      <c r="F43" s="15">
        <f t="shared" si="4"/>
        <v>4</v>
      </c>
      <c r="G43" s="15">
        <v>9</v>
      </c>
      <c r="H43" s="15"/>
      <c r="I43" s="15">
        <v>8</v>
      </c>
      <c r="J43" s="15">
        <v>10</v>
      </c>
      <c r="K43" s="15"/>
      <c r="L43" s="15">
        <v>10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3.5" customHeight="1">
      <c r="A44" s="15">
        <v>5</v>
      </c>
      <c r="B44" s="16" t="s">
        <v>112</v>
      </c>
      <c r="C44" s="16" t="s">
        <v>113</v>
      </c>
      <c r="D44" s="16" t="s">
        <v>161</v>
      </c>
      <c r="E44" s="15">
        <f t="shared" si="5"/>
        <v>28</v>
      </c>
      <c r="F44" s="15">
        <f t="shared" si="4"/>
        <v>6</v>
      </c>
      <c r="G44" s="17"/>
      <c r="H44" s="17"/>
      <c r="I44" s="17">
        <v>2</v>
      </c>
      <c r="J44" s="17">
        <v>5</v>
      </c>
      <c r="K44" s="17"/>
      <c r="L44" s="17">
        <v>3</v>
      </c>
      <c r="M44" s="17"/>
      <c r="N44" s="17">
        <v>5</v>
      </c>
      <c r="O44" s="17">
        <v>7</v>
      </c>
      <c r="P44" s="17">
        <v>6</v>
      </c>
      <c r="Q44" s="17"/>
      <c r="R44" s="17"/>
      <c r="S44" s="17"/>
      <c r="T44" s="17"/>
      <c r="U44" s="17"/>
      <c r="V44" s="17"/>
      <c r="W44" s="17"/>
      <c r="X44" s="17"/>
      <c r="Y44" s="17"/>
    </row>
    <row r="45" spans="1:25" s="24" customFormat="1" ht="13.5" customHeight="1">
      <c r="A45" s="15">
        <v>6</v>
      </c>
      <c r="B45" s="26" t="s">
        <v>195</v>
      </c>
      <c r="C45" s="26" t="s">
        <v>47</v>
      </c>
      <c r="D45" s="26" t="s">
        <v>161</v>
      </c>
      <c r="E45" s="15">
        <f t="shared" si="5"/>
        <v>20</v>
      </c>
      <c r="F45" s="15">
        <f t="shared" si="4"/>
        <v>4</v>
      </c>
      <c r="G45" s="25">
        <v>4</v>
      </c>
      <c r="H45" s="25">
        <v>8</v>
      </c>
      <c r="I45" s="25"/>
      <c r="J45" s="25">
        <v>7</v>
      </c>
      <c r="K45" s="25"/>
      <c r="L45" s="25"/>
      <c r="M45" s="25">
        <v>1</v>
      </c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s="5" customFormat="1" ht="13.5" customHeight="1">
      <c r="A46" s="15">
        <v>7</v>
      </c>
      <c r="B46" s="16" t="s">
        <v>43</v>
      </c>
      <c r="C46" s="16" t="s">
        <v>44</v>
      </c>
      <c r="D46" s="16" t="s">
        <v>45</v>
      </c>
      <c r="E46" s="15">
        <f t="shared" si="5"/>
        <v>19</v>
      </c>
      <c r="F46" s="15">
        <f t="shared" si="4"/>
        <v>2</v>
      </c>
      <c r="G46" s="15">
        <v>10</v>
      </c>
      <c r="H46" s="27"/>
      <c r="I46" s="15">
        <v>9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s="24" customFormat="1" ht="13.5" customHeight="1">
      <c r="A47" s="15">
        <v>7</v>
      </c>
      <c r="B47" s="26" t="s">
        <v>70</v>
      </c>
      <c r="C47" s="26" t="s">
        <v>71</v>
      </c>
      <c r="D47" s="26" t="s">
        <v>36</v>
      </c>
      <c r="E47" s="15">
        <f t="shared" si="5"/>
        <v>19</v>
      </c>
      <c r="F47" s="15">
        <f t="shared" si="4"/>
        <v>2</v>
      </c>
      <c r="G47" s="25"/>
      <c r="H47" s="25">
        <v>10</v>
      </c>
      <c r="I47" s="25"/>
      <c r="J47" s="25"/>
      <c r="K47" s="25"/>
      <c r="L47" s="25">
        <v>9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3.5" customHeight="1">
      <c r="A48" s="15">
        <v>7</v>
      </c>
      <c r="B48" s="16" t="s">
        <v>66</v>
      </c>
      <c r="C48" s="16" t="s">
        <v>67</v>
      </c>
      <c r="D48" s="16" t="s">
        <v>68</v>
      </c>
      <c r="E48" s="15">
        <f t="shared" si="5"/>
        <v>19</v>
      </c>
      <c r="F48" s="15">
        <f t="shared" si="4"/>
        <v>2</v>
      </c>
      <c r="G48" s="17"/>
      <c r="H48" s="25"/>
      <c r="I48" s="17"/>
      <c r="J48" s="17"/>
      <c r="K48" s="17">
        <v>10</v>
      </c>
      <c r="L48" s="17"/>
      <c r="M48" s="17">
        <v>9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3.5" customHeight="1">
      <c r="A49" s="15">
        <v>10</v>
      </c>
      <c r="B49" s="16" t="s">
        <v>141</v>
      </c>
      <c r="C49" s="16" t="s">
        <v>142</v>
      </c>
      <c r="D49" s="16" t="s">
        <v>39</v>
      </c>
      <c r="E49" s="15">
        <f t="shared" si="5"/>
        <v>14</v>
      </c>
      <c r="F49" s="15">
        <f t="shared" si="4"/>
        <v>2</v>
      </c>
      <c r="G49" s="17"/>
      <c r="H49" s="17"/>
      <c r="I49" s="17">
        <v>7</v>
      </c>
      <c r="J49" s="17"/>
      <c r="K49" s="17"/>
      <c r="L49" s="17"/>
      <c r="M49" s="17"/>
      <c r="N49" s="17"/>
      <c r="O49" s="17"/>
      <c r="P49" s="17">
        <v>7</v>
      </c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3.5" customHeight="1">
      <c r="A50" s="15">
        <v>11</v>
      </c>
      <c r="B50" s="16" t="s">
        <v>273</v>
      </c>
      <c r="C50" s="16" t="s">
        <v>90</v>
      </c>
      <c r="D50" s="16" t="s">
        <v>68</v>
      </c>
      <c r="E50" s="15">
        <f t="shared" si="5"/>
        <v>13</v>
      </c>
      <c r="F50" s="15">
        <f t="shared" si="4"/>
        <v>2</v>
      </c>
      <c r="G50" s="17"/>
      <c r="H50" s="17"/>
      <c r="I50" s="17"/>
      <c r="J50" s="17"/>
      <c r="K50" s="17">
        <v>8</v>
      </c>
      <c r="L50" s="17"/>
      <c r="M50" s="17">
        <v>5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3.5" customHeight="1">
      <c r="A51" s="15">
        <v>12</v>
      </c>
      <c r="B51" s="16" t="s">
        <v>135</v>
      </c>
      <c r="C51" s="16" t="s">
        <v>55</v>
      </c>
      <c r="D51" s="16" t="s">
        <v>125</v>
      </c>
      <c r="E51" s="15">
        <f t="shared" si="5"/>
        <v>12</v>
      </c>
      <c r="F51" s="15">
        <f t="shared" si="4"/>
        <v>2</v>
      </c>
      <c r="G51" s="17"/>
      <c r="H51" s="17"/>
      <c r="I51" s="17">
        <v>3</v>
      </c>
      <c r="J51" s="17"/>
      <c r="K51" s="17"/>
      <c r="L51" s="17"/>
      <c r="M51" s="17"/>
      <c r="N51" s="17"/>
      <c r="O51" s="17"/>
      <c r="P51" s="17">
        <v>9</v>
      </c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3.5" customHeight="1">
      <c r="A52" s="15">
        <v>13</v>
      </c>
      <c r="B52" s="16" t="s">
        <v>251</v>
      </c>
      <c r="C52" s="16" t="s">
        <v>252</v>
      </c>
      <c r="D52" s="16" t="s">
        <v>36</v>
      </c>
      <c r="E52" s="15">
        <f t="shared" si="5"/>
        <v>10</v>
      </c>
      <c r="F52" s="15">
        <f t="shared" si="4"/>
        <v>3</v>
      </c>
      <c r="G52" s="17"/>
      <c r="H52" s="17"/>
      <c r="I52" s="17"/>
      <c r="J52" s="17"/>
      <c r="K52" s="17">
        <v>5</v>
      </c>
      <c r="L52" s="17">
        <v>1</v>
      </c>
      <c r="M52" s="17">
        <v>4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3.5" customHeight="1">
      <c r="A53" s="15">
        <v>13</v>
      </c>
      <c r="B53" s="16" t="s">
        <v>86</v>
      </c>
      <c r="C53" s="16" t="s">
        <v>87</v>
      </c>
      <c r="D53" s="16" t="s">
        <v>569</v>
      </c>
      <c r="E53" s="15">
        <f t="shared" si="5"/>
        <v>10</v>
      </c>
      <c r="F53" s="15">
        <f t="shared" si="4"/>
        <v>1</v>
      </c>
      <c r="G53" s="17"/>
      <c r="H53" s="17"/>
      <c r="I53" s="17">
        <v>10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3.5" customHeight="1">
      <c r="A54" s="15">
        <v>13</v>
      </c>
      <c r="B54" s="16" t="s">
        <v>97</v>
      </c>
      <c r="C54" s="16" t="s">
        <v>98</v>
      </c>
      <c r="D54" s="16" t="s">
        <v>31</v>
      </c>
      <c r="E54" s="15">
        <f t="shared" si="5"/>
        <v>10</v>
      </c>
      <c r="F54" s="15">
        <f t="shared" si="4"/>
        <v>1</v>
      </c>
      <c r="G54" s="17"/>
      <c r="H54" s="17"/>
      <c r="I54" s="17"/>
      <c r="J54" s="17"/>
      <c r="K54" s="17"/>
      <c r="L54" s="17"/>
      <c r="M54" s="17"/>
      <c r="N54" s="17">
        <v>10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3.5" customHeight="1">
      <c r="A55" s="15">
        <v>13</v>
      </c>
      <c r="B55" s="16" t="s">
        <v>99</v>
      </c>
      <c r="C55" s="16" t="s">
        <v>100</v>
      </c>
      <c r="D55" s="16" t="s">
        <v>101</v>
      </c>
      <c r="E55" s="15">
        <f t="shared" si="5"/>
        <v>10</v>
      </c>
      <c r="F55" s="15">
        <f t="shared" si="4"/>
        <v>1</v>
      </c>
      <c r="G55" s="17"/>
      <c r="H55" s="17"/>
      <c r="I55" s="17"/>
      <c r="J55" s="17"/>
      <c r="K55" s="17"/>
      <c r="L55" s="17"/>
      <c r="M55" s="17">
        <v>10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3.5" customHeight="1">
      <c r="A56" s="15">
        <v>17</v>
      </c>
      <c r="B56" s="16" t="s">
        <v>260</v>
      </c>
      <c r="C56" s="16" t="s">
        <v>81</v>
      </c>
      <c r="D56" s="16" t="s">
        <v>168</v>
      </c>
      <c r="E56" s="15">
        <f t="shared" si="5"/>
        <v>8</v>
      </c>
      <c r="F56" s="15">
        <f t="shared" si="4"/>
        <v>2</v>
      </c>
      <c r="G56" s="17"/>
      <c r="H56" s="17"/>
      <c r="I56" s="17"/>
      <c r="J56" s="17">
        <v>3</v>
      </c>
      <c r="K56" s="17"/>
      <c r="L56" s="17"/>
      <c r="M56" s="17"/>
      <c r="N56" s="17"/>
      <c r="O56" s="17"/>
      <c r="P56" s="17">
        <v>5</v>
      </c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3.5" customHeight="1">
      <c r="A57" s="15">
        <v>17</v>
      </c>
      <c r="B57" s="16" t="s">
        <v>288</v>
      </c>
      <c r="C57" s="16" t="s">
        <v>44</v>
      </c>
      <c r="D57" s="16" t="s">
        <v>31</v>
      </c>
      <c r="E57" s="15">
        <f t="shared" si="5"/>
        <v>8</v>
      </c>
      <c r="F57" s="15">
        <f t="shared" si="4"/>
        <v>2</v>
      </c>
      <c r="G57" s="17"/>
      <c r="H57" s="17"/>
      <c r="I57" s="17"/>
      <c r="J57" s="17"/>
      <c r="K57" s="17"/>
      <c r="L57" s="17"/>
      <c r="M57" s="17"/>
      <c r="N57" s="17">
        <v>2</v>
      </c>
      <c r="O57" s="17">
        <v>6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3.5" customHeight="1">
      <c r="A58" s="15">
        <v>17</v>
      </c>
      <c r="B58" s="16" t="s">
        <v>127</v>
      </c>
      <c r="C58" s="16" t="s">
        <v>128</v>
      </c>
      <c r="D58" s="16" t="s">
        <v>45</v>
      </c>
      <c r="E58" s="15">
        <f t="shared" si="5"/>
        <v>8</v>
      </c>
      <c r="F58" s="15">
        <f t="shared" si="4"/>
        <v>1</v>
      </c>
      <c r="G58" s="17">
        <v>8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3.5" customHeight="1">
      <c r="A59" s="15">
        <v>20</v>
      </c>
      <c r="B59" s="16" t="s">
        <v>211</v>
      </c>
      <c r="C59" s="16" t="s">
        <v>212</v>
      </c>
      <c r="D59" s="16" t="s">
        <v>36</v>
      </c>
      <c r="E59" s="15">
        <f t="shared" si="5"/>
        <v>7</v>
      </c>
      <c r="F59" s="15">
        <f t="shared" si="4"/>
        <v>4</v>
      </c>
      <c r="G59" s="17"/>
      <c r="H59" s="17"/>
      <c r="I59" s="17"/>
      <c r="J59" s="17">
        <v>1</v>
      </c>
      <c r="K59" s="17">
        <v>1</v>
      </c>
      <c r="L59" s="17">
        <v>2</v>
      </c>
      <c r="M59" s="17"/>
      <c r="N59" s="17">
        <v>3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s="24" customFormat="1" ht="13.5" customHeight="1">
      <c r="A60" s="15">
        <v>20</v>
      </c>
      <c r="B60" s="26" t="s">
        <v>258</v>
      </c>
      <c r="C60" s="26" t="s">
        <v>49</v>
      </c>
      <c r="D60" s="26" t="s">
        <v>36</v>
      </c>
      <c r="E60" s="15">
        <f t="shared" si="5"/>
        <v>7</v>
      </c>
      <c r="F60" s="15">
        <f t="shared" si="4"/>
        <v>3</v>
      </c>
      <c r="G60" s="25"/>
      <c r="H60" s="25"/>
      <c r="I60" s="25"/>
      <c r="J60" s="25"/>
      <c r="K60" s="25">
        <v>4</v>
      </c>
      <c r="L60" s="25">
        <v>1</v>
      </c>
      <c r="M60" s="25">
        <v>2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3.5" customHeight="1">
      <c r="A61" s="15">
        <v>20</v>
      </c>
      <c r="B61" s="16" t="s">
        <v>307</v>
      </c>
      <c r="C61" s="16" t="s">
        <v>47</v>
      </c>
      <c r="D61" s="16" t="s">
        <v>149</v>
      </c>
      <c r="E61" s="15">
        <f t="shared" si="5"/>
        <v>7</v>
      </c>
      <c r="F61" s="15">
        <f t="shared" si="4"/>
        <v>2</v>
      </c>
      <c r="G61" s="17"/>
      <c r="H61" s="17"/>
      <c r="I61" s="17"/>
      <c r="J61" s="17"/>
      <c r="K61" s="17"/>
      <c r="L61" s="17">
        <v>4</v>
      </c>
      <c r="M61" s="17">
        <v>3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s="24" customFormat="1" ht="13.5" customHeight="1">
      <c r="A62" s="15">
        <v>20</v>
      </c>
      <c r="B62" s="26" t="s">
        <v>330</v>
      </c>
      <c r="C62" s="26" t="s">
        <v>331</v>
      </c>
      <c r="D62" s="26" t="s">
        <v>232</v>
      </c>
      <c r="E62" s="15">
        <f t="shared" si="5"/>
        <v>7</v>
      </c>
      <c r="F62" s="15">
        <f t="shared" si="4"/>
        <v>1</v>
      </c>
      <c r="G62" s="25"/>
      <c r="H62" s="25"/>
      <c r="I62" s="25"/>
      <c r="J62" s="25"/>
      <c r="K62" s="25">
        <v>7</v>
      </c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3.5" customHeight="1">
      <c r="A63" s="15">
        <v>20</v>
      </c>
      <c r="B63" s="16" t="s">
        <v>154</v>
      </c>
      <c r="C63" s="16" t="s">
        <v>44</v>
      </c>
      <c r="D63" s="16" t="s">
        <v>155</v>
      </c>
      <c r="E63" s="15">
        <f t="shared" si="5"/>
        <v>7</v>
      </c>
      <c r="F63" s="15">
        <f t="shared" si="4"/>
        <v>1</v>
      </c>
      <c r="G63" s="17">
        <v>7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3.5" customHeight="1">
      <c r="A64" s="15">
        <v>25</v>
      </c>
      <c r="B64" s="16" t="s">
        <v>347</v>
      </c>
      <c r="C64" s="16" t="s">
        <v>348</v>
      </c>
      <c r="D64" s="16" t="s">
        <v>191</v>
      </c>
      <c r="E64" s="15">
        <f t="shared" si="5"/>
        <v>6</v>
      </c>
      <c r="F64" s="15">
        <f t="shared" si="4"/>
        <v>1</v>
      </c>
      <c r="G64" s="17"/>
      <c r="H64" s="17"/>
      <c r="I64" s="17"/>
      <c r="J64" s="17">
        <v>6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3.5" customHeight="1">
      <c r="A65" s="15">
        <v>25</v>
      </c>
      <c r="B65" s="16" t="s">
        <v>570</v>
      </c>
      <c r="C65" s="16" t="s">
        <v>81</v>
      </c>
      <c r="D65" s="16" t="s">
        <v>125</v>
      </c>
      <c r="E65" s="15">
        <f t="shared" si="5"/>
        <v>6</v>
      </c>
      <c r="F65" s="15">
        <f t="shared" si="4"/>
        <v>1</v>
      </c>
      <c r="G65" s="17"/>
      <c r="H65" s="17"/>
      <c r="I65" s="17"/>
      <c r="J65" s="17"/>
      <c r="K65" s="17"/>
      <c r="L65" s="17"/>
      <c r="M65" s="17"/>
      <c r="N65" s="17">
        <v>6</v>
      </c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3.5" customHeight="1">
      <c r="A66" s="15">
        <v>25</v>
      </c>
      <c r="B66" s="16" t="s">
        <v>287</v>
      </c>
      <c r="C66" s="16" t="s">
        <v>58</v>
      </c>
      <c r="D66" s="16" t="s">
        <v>50</v>
      </c>
      <c r="E66" s="15">
        <f t="shared" si="5"/>
        <v>6</v>
      </c>
      <c r="F66" s="15">
        <f t="shared" si="4"/>
        <v>1</v>
      </c>
      <c r="G66" s="17"/>
      <c r="H66" s="17"/>
      <c r="I66" s="17"/>
      <c r="J66" s="17"/>
      <c r="K66" s="17">
        <v>6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3.5" customHeight="1">
      <c r="A67" s="15">
        <v>25</v>
      </c>
      <c r="B67" s="16" t="s">
        <v>394</v>
      </c>
      <c r="C67" s="16" t="s">
        <v>106</v>
      </c>
      <c r="D67" s="16" t="s">
        <v>50</v>
      </c>
      <c r="E67" s="15">
        <f t="shared" si="5"/>
        <v>6</v>
      </c>
      <c r="F67" s="15">
        <f t="shared" si="4"/>
        <v>1</v>
      </c>
      <c r="G67" s="17"/>
      <c r="H67" s="17"/>
      <c r="I67" s="17"/>
      <c r="J67" s="17"/>
      <c r="K67" s="17"/>
      <c r="L67" s="17">
        <v>6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3.5" customHeight="1">
      <c r="A68" s="15">
        <v>29</v>
      </c>
      <c r="B68" s="16" t="s">
        <v>339</v>
      </c>
      <c r="C68" s="16" t="s">
        <v>106</v>
      </c>
      <c r="D68" s="16" t="s">
        <v>31</v>
      </c>
      <c r="E68" s="15">
        <f t="shared" si="5"/>
        <v>4</v>
      </c>
      <c r="F68" s="15">
        <f t="shared" si="4"/>
        <v>1</v>
      </c>
      <c r="G68" s="17"/>
      <c r="H68" s="17"/>
      <c r="I68" s="17">
        <v>4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s="24" customFormat="1" ht="13.5" customHeight="1">
      <c r="A69" s="15">
        <v>30</v>
      </c>
      <c r="B69" s="26" t="s">
        <v>353</v>
      </c>
      <c r="C69" s="26" t="s">
        <v>33</v>
      </c>
      <c r="D69" s="26" t="s">
        <v>31</v>
      </c>
      <c r="E69" s="15">
        <f t="shared" si="5"/>
        <v>4</v>
      </c>
      <c r="F69" s="15">
        <f t="shared" si="4"/>
        <v>1</v>
      </c>
      <c r="G69" s="25"/>
      <c r="H69" s="25"/>
      <c r="I69" s="25"/>
      <c r="J69" s="25"/>
      <c r="K69" s="25"/>
      <c r="L69" s="25"/>
      <c r="M69" s="25"/>
      <c r="N69" s="25">
        <v>4</v>
      </c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3.5" customHeight="1">
      <c r="A70" s="15">
        <v>31</v>
      </c>
      <c r="B70" s="16" t="s">
        <v>340</v>
      </c>
      <c r="C70" s="16" t="s">
        <v>38</v>
      </c>
      <c r="D70" s="16" t="s">
        <v>232</v>
      </c>
      <c r="E70" s="15">
        <f t="shared" si="5"/>
        <v>3</v>
      </c>
      <c r="F70" s="15">
        <f t="shared" si="4"/>
        <v>1</v>
      </c>
      <c r="G70" s="17"/>
      <c r="H70" s="17"/>
      <c r="I70" s="17"/>
      <c r="J70" s="17"/>
      <c r="K70" s="17">
        <v>3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3.5" customHeight="1">
      <c r="A71" s="15">
        <v>32</v>
      </c>
      <c r="B71" s="16" t="s">
        <v>287</v>
      </c>
      <c r="C71" s="16" t="s">
        <v>35</v>
      </c>
      <c r="D71" s="16" t="s">
        <v>161</v>
      </c>
      <c r="E71" s="15">
        <f t="shared" si="5"/>
        <v>2</v>
      </c>
      <c r="F71" s="15">
        <f t="shared" si="4"/>
        <v>2</v>
      </c>
      <c r="G71" s="17"/>
      <c r="H71" s="17"/>
      <c r="I71" s="17"/>
      <c r="J71" s="17">
        <v>1</v>
      </c>
      <c r="K71" s="17"/>
      <c r="L71" s="17"/>
      <c r="M71" s="17">
        <v>1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3.5" customHeight="1">
      <c r="A72" s="15">
        <v>32</v>
      </c>
      <c r="B72" s="16" t="s">
        <v>287</v>
      </c>
      <c r="C72" s="16" t="s">
        <v>44</v>
      </c>
      <c r="D72" s="16" t="s">
        <v>161</v>
      </c>
      <c r="E72" s="15">
        <f t="shared" si="5"/>
        <v>2</v>
      </c>
      <c r="F72" s="15">
        <f t="shared" si="4"/>
        <v>1</v>
      </c>
      <c r="G72" s="17"/>
      <c r="H72" s="17"/>
      <c r="I72" s="17"/>
      <c r="J72" s="17"/>
      <c r="K72" s="17">
        <v>2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3.5" customHeight="1">
      <c r="A73" s="15">
        <v>32</v>
      </c>
      <c r="B73" s="16" t="s">
        <v>417</v>
      </c>
      <c r="C73" s="16" t="s">
        <v>106</v>
      </c>
      <c r="D73" s="16" t="s">
        <v>39</v>
      </c>
      <c r="E73" s="15">
        <f t="shared" si="5"/>
        <v>2</v>
      </c>
      <c r="F73" s="15">
        <f t="shared" si="4"/>
        <v>1</v>
      </c>
      <c r="G73" s="17"/>
      <c r="H73" s="17"/>
      <c r="I73" s="17"/>
      <c r="J73" s="17">
        <v>2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3.5" customHeight="1">
      <c r="A74" s="15">
        <v>35</v>
      </c>
      <c r="B74" s="16" t="s">
        <v>328</v>
      </c>
      <c r="C74" s="16" t="s">
        <v>329</v>
      </c>
      <c r="D74" s="16" t="s">
        <v>119</v>
      </c>
      <c r="E74" s="15">
        <f t="shared" si="5"/>
        <v>1</v>
      </c>
      <c r="F74" s="15">
        <f t="shared" si="4"/>
        <v>1</v>
      </c>
      <c r="G74" s="17"/>
      <c r="H74" s="17"/>
      <c r="I74" s="17"/>
      <c r="J74" s="17"/>
      <c r="K74" s="17"/>
      <c r="L74" s="17"/>
      <c r="M74" s="17">
        <v>1</v>
      </c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3.5" customHeight="1">
      <c r="A75" s="15">
        <v>35</v>
      </c>
      <c r="B75" s="16" t="s">
        <v>343</v>
      </c>
      <c r="C75" s="16" t="s">
        <v>44</v>
      </c>
      <c r="D75" s="16" t="s">
        <v>149</v>
      </c>
      <c r="E75" s="15">
        <f t="shared" si="5"/>
        <v>1</v>
      </c>
      <c r="F75" s="15">
        <f t="shared" si="4"/>
        <v>1</v>
      </c>
      <c r="G75" s="17"/>
      <c r="H75" s="17"/>
      <c r="I75" s="17"/>
      <c r="J75" s="17"/>
      <c r="K75" s="17">
        <v>1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3.5" customHeight="1">
      <c r="A76" s="15">
        <v>35</v>
      </c>
      <c r="B76" s="16" t="s">
        <v>571</v>
      </c>
      <c r="C76" s="16" t="s">
        <v>306</v>
      </c>
      <c r="D76" s="16" t="s">
        <v>136</v>
      </c>
      <c r="E76" s="15">
        <f t="shared" si="5"/>
        <v>1</v>
      </c>
      <c r="F76" s="15">
        <f t="shared" si="4"/>
        <v>1</v>
      </c>
      <c r="G76" s="17"/>
      <c r="H76" s="17"/>
      <c r="I76" s="17"/>
      <c r="J76" s="17"/>
      <c r="K76" s="17"/>
      <c r="L76" s="17"/>
      <c r="M76" s="17">
        <v>1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3.5" customHeight="1">
      <c r="A77" s="15">
        <v>35</v>
      </c>
      <c r="B77" s="16" t="s">
        <v>440</v>
      </c>
      <c r="C77" s="16" t="s">
        <v>441</v>
      </c>
      <c r="D77" s="16" t="s">
        <v>50</v>
      </c>
      <c r="E77" s="15">
        <f t="shared" si="5"/>
        <v>1</v>
      </c>
      <c r="F77" s="15">
        <f t="shared" si="4"/>
        <v>1</v>
      </c>
      <c r="G77" s="17"/>
      <c r="H77" s="17"/>
      <c r="I77" s="17">
        <v>1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3.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3.5" customHeight="1">
      <c r="A79" s="19" t="s">
        <v>572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3.5" customHeight="1">
      <c r="A80" s="20">
        <v>1</v>
      </c>
      <c r="B80" s="21" t="s">
        <v>472</v>
      </c>
      <c r="C80" s="21" t="s">
        <v>473</v>
      </c>
      <c r="D80" s="21" t="s">
        <v>31</v>
      </c>
      <c r="E80" s="20">
        <f aca="true" t="shared" si="6" ref="E80:E91">SUM(G80:Y80)</f>
        <v>42</v>
      </c>
      <c r="F80" s="20">
        <f aca="true" t="shared" si="7" ref="F80:F91">COUNTA(G80:Y80)</f>
        <v>5</v>
      </c>
      <c r="G80" s="22">
        <v>7</v>
      </c>
      <c r="H80" s="22"/>
      <c r="I80" s="22">
        <v>9</v>
      </c>
      <c r="J80" s="22"/>
      <c r="K80" s="22">
        <v>9</v>
      </c>
      <c r="L80" s="22"/>
      <c r="M80" s="22">
        <v>7</v>
      </c>
      <c r="N80" s="22"/>
      <c r="O80" s="22">
        <v>10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s="5" customFormat="1" ht="13.5" customHeight="1">
      <c r="A81" s="20">
        <v>2</v>
      </c>
      <c r="B81" s="21" t="s">
        <v>452</v>
      </c>
      <c r="C81" s="21" t="s">
        <v>453</v>
      </c>
      <c r="D81" s="21" t="s">
        <v>215</v>
      </c>
      <c r="E81" s="20">
        <f t="shared" si="6"/>
        <v>30</v>
      </c>
      <c r="F81" s="20">
        <f t="shared" si="7"/>
        <v>3</v>
      </c>
      <c r="G81" s="22">
        <v>10</v>
      </c>
      <c r="H81" s="22"/>
      <c r="I81" s="22">
        <v>10</v>
      </c>
      <c r="J81" s="22"/>
      <c r="K81" s="22"/>
      <c r="L81" s="22"/>
      <c r="M81" s="22">
        <v>10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ht="13.5" customHeight="1">
      <c r="A82" s="20">
        <v>3</v>
      </c>
      <c r="B82" s="21" t="s">
        <v>458</v>
      </c>
      <c r="C82" s="21" t="s">
        <v>459</v>
      </c>
      <c r="D82" s="21" t="s">
        <v>39</v>
      </c>
      <c r="E82" s="20">
        <f t="shared" si="6"/>
        <v>20</v>
      </c>
      <c r="F82" s="20">
        <f t="shared" si="7"/>
        <v>2</v>
      </c>
      <c r="G82" s="22"/>
      <c r="H82" s="22"/>
      <c r="I82" s="22"/>
      <c r="J82" s="22">
        <v>10</v>
      </c>
      <c r="K82" s="22"/>
      <c r="L82" s="22"/>
      <c r="M82" s="22"/>
      <c r="N82" s="22"/>
      <c r="O82" s="22"/>
      <c r="P82" s="22">
        <v>10</v>
      </c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13.5" customHeight="1">
      <c r="A83" s="20">
        <v>4</v>
      </c>
      <c r="B83" s="21" t="s">
        <v>526</v>
      </c>
      <c r="C83" s="21" t="s">
        <v>527</v>
      </c>
      <c r="D83" s="21" t="s">
        <v>149</v>
      </c>
      <c r="E83" s="20">
        <f t="shared" si="6"/>
        <v>18</v>
      </c>
      <c r="F83" s="20">
        <f t="shared" si="7"/>
        <v>2</v>
      </c>
      <c r="G83" s="22"/>
      <c r="H83" s="22"/>
      <c r="I83" s="22"/>
      <c r="J83" s="22"/>
      <c r="K83" s="22">
        <v>10</v>
      </c>
      <c r="L83" s="22"/>
      <c r="M83" s="22">
        <v>8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ht="13.5" customHeight="1">
      <c r="A84" s="20">
        <v>5</v>
      </c>
      <c r="B84" s="21" t="s">
        <v>486</v>
      </c>
      <c r="C84" s="21" t="s">
        <v>487</v>
      </c>
      <c r="D84" s="21" t="s">
        <v>164</v>
      </c>
      <c r="E84" s="20">
        <f t="shared" si="6"/>
        <v>9</v>
      </c>
      <c r="F84" s="20">
        <f t="shared" si="7"/>
        <v>1</v>
      </c>
      <c r="G84" s="22"/>
      <c r="H84" s="22"/>
      <c r="I84" s="22"/>
      <c r="J84" s="22">
        <v>9</v>
      </c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ht="13.5" customHeight="1">
      <c r="A85" s="20">
        <v>5</v>
      </c>
      <c r="B85" s="21" t="s">
        <v>482</v>
      </c>
      <c r="C85" s="21" t="s">
        <v>483</v>
      </c>
      <c r="D85" s="21" t="s">
        <v>164</v>
      </c>
      <c r="E85" s="20">
        <f t="shared" si="6"/>
        <v>9</v>
      </c>
      <c r="F85" s="20">
        <f t="shared" si="7"/>
        <v>1</v>
      </c>
      <c r="G85" s="22">
        <v>9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ht="13.5" customHeight="1">
      <c r="A86" s="20">
        <v>5</v>
      </c>
      <c r="B86" s="21" t="s">
        <v>478</v>
      </c>
      <c r="C86" s="21" t="s">
        <v>479</v>
      </c>
      <c r="D86" s="21" t="s">
        <v>109</v>
      </c>
      <c r="E86" s="20">
        <f t="shared" si="6"/>
        <v>9</v>
      </c>
      <c r="F86" s="20">
        <f t="shared" si="7"/>
        <v>1</v>
      </c>
      <c r="G86" s="22"/>
      <c r="H86" s="22"/>
      <c r="I86" s="22"/>
      <c r="J86" s="22"/>
      <c r="K86" s="22"/>
      <c r="L86" s="22"/>
      <c r="M86" s="22">
        <v>9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ht="13.5" customHeight="1">
      <c r="A87" s="20">
        <v>5</v>
      </c>
      <c r="B87" s="21" t="s">
        <v>501</v>
      </c>
      <c r="C87" s="21" t="s">
        <v>502</v>
      </c>
      <c r="D87" s="21" t="s">
        <v>39</v>
      </c>
      <c r="E87" s="20">
        <f t="shared" si="6"/>
        <v>9</v>
      </c>
      <c r="F87" s="20">
        <f t="shared" si="7"/>
        <v>1</v>
      </c>
      <c r="G87" s="22"/>
      <c r="H87" s="22"/>
      <c r="I87" s="22"/>
      <c r="J87" s="22"/>
      <c r="K87" s="22"/>
      <c r="L87" s="22"/>
      <c r="M87" s="22"/>
      <c r="N87" s="22"/>
      <c r="O87" s="22"/>
      <c r="P87" s="22">
        <v>9</v>
      </c>
      <c r="Q87" s="22"/>
      <c r="R87" s="22"/>
      <c r="S87" s="22"/>
      <c r="T87" s="22"/>
      <c r="U87" s="22"/>
      <c r="V87" s="22"/>
      <c r="W87" s="22"/>
      <c r="X87" s="22"/>
      <c r="Y87" s="22"/>
    </row>
    <row r="88" spans="1:25" ht="13.5" customHeight="1">
      <c r="A88" s="20">
        <v>9</v>
      </c>
      <c r="B88" s="21" t="s">
        <v>82</v>
      </c>
      <c r="C88" s="21" t="s">
        <v>484</v>
      </c>
      <c r="D88" s="21" t="s">
        <v>191</v>
      </c>
      <c r="E88" s="20">
        <f t="shared" si="6"/>
        <v>8</v>
      </c>
      <c r="F88" s="20">
        <f t="shared" si="7"/>
        <v>1</v>
      </c>
      <c r="G88" s="22">
        <v>8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13.5" customHeight="1">
      <c r="A89" s="20">
        <v>9</v>
      </c>
      <c r="B89" s="21" t="s">
        <v>237</v>
      </c>
      <c r="C89" s="21" t="s">
        <v>540</v>
      </c>
      <c r="D89" s="21" t="s">
        <v>39</v>
      </c>
      <c r="E89" s="20">
        <f t="shared" si="6"/>
        <v>8</v>
      </c>
      <c r="F89" s="20">
        <f t="shared" si="7"/>
        <v>1</v>
      </c>
      <c r="G89" s="22"/>
      <c r="H89" s="22"/>
      <c r="I89" s="22"/>
      <c r="J89" s="22">
        <v>8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ht="13.5" customHeight="1">
      <c r="A90" s="20">
        <v>9</v>
      </c>
      <c r="B90" s="21" t="s">
        <v>546</v>
      </c>
      <c r="C90" s="21" t="s">
        <v>491</v>
      </c>
      <c r="D90" s="21" t="s">
        <v>50</v>
      </c>
      <c r="E90" s="20">
        <f t="shared" si="6"/>
        <v>8</v>
      </c>
      <c r="F90" s="20">
        <f t="shared" si="7"/>
        <v>1</v>
      </c>
      <c r="G90" s="22"/>
      <c r="H90" s="22"/>
      <c r="I90" s="22"/>
      <c r="J90" s="22"/>
      <c r="K90" s="22">
        <v>8</v>
      </c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ht="13.5" customHeight="1">
      <c r="A91" s="20">
        <v>12</v>
      </c>
      <c r="B91" s="21" t="s">
        <v>547</v>
      </c>
      <c r="C91" s="21" t="s">
        <v>548</v>
      </c>
      <c r="D91" s="21" t="s">
        <v>36</v>
      </c>
      <c r="E91" s="20">
        <f t="shared" si="6"/>
        <v>7</v>
      </c>
      <c r="F91" s="20">
        <f t="shared" si="7"/>
        <v>1</v>
      </c>
      <c r="G91" s="22"/>
      <c r="H91" s="22"/>
      <c r="I91" s="22"/>
      <c r="J91" s="22"/>
      <c r="K91" s="22">
        <v>7</v>
      </c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4" ht="13.5" customHeight="1">
      <c r="A92" s="13"/>
      <c r="B92" s="13"/>
      <c r="C92" s="13"/>
      <c r="D92" s="13"/>
    </row>
    <row r="93" spans="1:25" s="28" customFormat="1" ht="13.5" customHeight="1">
      <c r="A93" s="7" t="s">
        <v>573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s="29" customFormat="1" ht="13.5" customHeight="1">
      <c r="A94" s="30" t="s">
        <v>574</v>
      </c>
      <c r="B94" s="31" t="s">
        <v>29</v>
      </c>
      <c r="C94" s="31" t="s">
        <v>30</v>
      </c>
      <c r="D94" s="31" t="s">
        <v>31</v>
      </c>
      <c r="E94" s="15">
        <f aca="true" t="shared" si="8" ref="E94:E139">SUM(G94:Y94)</f>
        <v>69</v>
      </c>
      <c r="F94" s="15">
        <f aca="true" t="shared" si="9" ref="F94:F139">COUNTA(G94:Y94)</f>
        <v>7</v>
      </c>
      <c r="G94" s="30">
        <v>10</v>
      </c>
      <c r="H94" s="30">
        <v>10</v>
      </c>
      <c r="I94" s="30">
        <v>10</v>
      </c>
      <c r="J94" s="30">
        <v>10</v>
      </c>
      <c r="K94" s="30"/>
      <c r="L94" s="30"/>
      <c r="M94" s="30">
        <v>10</v>
      </c>
      <c r="N94" s="30">
        <v>10</v>
      </c>
      <c r="O94" s="30"/>
      <c r="P94" s="30">
        <v>9</v>
      </c>
      <c r="Q94" s="30"/>
      <c r="R94" s="30"/>
      <c r="S94" s="30"/>
      <c r="T94" s="30"/>
      <c r="U94" s="30"/>
      <c r="V94" s="30"/>
      <c r="W94" s="30"/>
      <c r="X94" s="30"/>
      <c r="Y94" s="30"/>
    </row>
    <row r="95" spans="1:25" s="29" customFormat="1" ht="13.5" customHeight="1">
      <c r="A95" s="30" t="s">
        <v>574</v>
      </c>
      <c r="B95" s="31" t="s">
        <v>32</v>
      </c>
      <c r="C95" s="31" t="s">
        <v>33</v>
      </c>
      <c r="D95" s="31" t="s">
        <v>31</v>
      </c>
      <c r="E95" s="15">
        <f t="shared" si="8"/>
        <v>56</v>
      </c>
      <c r="F95" s="15">
        <f t="shared" si="9"/>
        <v>6</v>
      </c>
      <c r="G95" s="30">
        <v>9</v>
      </c>
      <c r="H95" s="30"/>
      <c r="I95" s="30">
        <v>9</v>
      </c>
      <c r="J95" s="30"/>
      <c r="K95" s="30"/>
      <c r="L95" s="30"/>
      <c r="M95" s="30">
        <v>9</v>
      </c>
      <c r="N95" s="30">
        <v>9</v>
      </c>
      <c r="O95" s="30">
        <v>10</v>
      </c>
      <c r="P95" s="30">
        <v>10</v>
      </c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3.5" customHeight="1">
      <c r="A96" s="27">
        <v>1</v>
      </c>
      <c r="B96" s="16" t="s">
        <v>78</v>
      </c>
      <c r="C96" s="16" t="s">
        <v>79</v>
      </c>
      <c r="D96" s="16" t="s">
        <v>39</v>
      </c>
      <c r="E96" s="15">
        <f t="shared" si="8"/>
        <v>27</v>
      </c>
      <c r="F96" s="15">
        <f t="shared" si="9"/>
        <v>4</v>
      </c>
      <c r="G96" s="17"/>
      <c r="H96" s="17">
        <v>8</v>
      </c>
      <c r="I96" s="17"/>
      <c r="J96" s="17">
        <v>5</v>
      </c>
      <c r="K96" s="17"/>
      <c r="L96" s="17">
        <v>6</v>
      </c>
      <c r="M96" s="17"/>
      <c r="N96" s="17">
        <v>8</v>
      </c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3.5" customHeight="1">
      <c r="A97" s="27">
        <v>2</v>
      </c>
      <c r="B97" s="16" t="s">
        <v>95</v>
      </c>
      <c r="C97" s="16" t="s">
        <v>96</v>
      </c>
      <c r="D97" s="16" t="s">
        <v>53</v>
      </c>
      <c r="E97" s="15">
        <f t="shared" si="8"/>
        <v>21</v>
      </c>
      <c r="F97" s="15">
        <f t="shared" si="9"/>
        <v>3</v>
      </c>
      <c r="G97" s="17"/>
      <c r="H97" s="17"/>
      <c r="I97" s="17"/>
      <c r="J97" s="17">
        <v>7</v>
      </c>
      <c r="K97" s="17">
        <v>7</v>
      </c>
      <c r="L97" s="17">
        <v>7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3.5" customHeight="1">
      <c r="A98" s="15">
        <v>3</v>
      </c>
      <c r="B98" s="16" t="s">
        <v>48</v>
      </c>
      <c r="C98" s="16" t="s">
        <v>49</v>
      </c>
      <c r="D98" s="16" t="s">
        <v>50</v>
      </c>
      <c r="E98" s="15">
        <f t="shared" si="8"/>
        <v>20</v>
      </c>
      <c r="F98" s="15">
        <f t="shared" si="9"/>
        <v>2</v>
      </c>
      <c r="G98" s="17"/>
      <c r="H98" s="17"/>
      <c r="I98" s="17"/>
      <c r="J98" s="17"/>
      <c r="K98" s="17">
        <v>10</v>
      </c>
      <c r="L98" s="17">
        <v>10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3.5" customHeight="1">
      <c r="A99" s="27">
        <v>4</v>
      </c>
      <c r="B99" s="16" t="s">
        <v>51</v>
      </c>
      <c r="C99" s="16" t="s">
        <v>52</v>
      </c>
      <c r="D99" s="16" t="s">
        <v>53</v>
      </c>
      <c r="E99" s="15">
        <f t="shared" si="8"/>
        <v>18</v>
      </c>
      <c r="F99" s="15">
        <f t="shared" si="9"/>
        <v>2</v>
      </c>
      <c r="G99" s="17"/>
      <c r="H99" s="17">
        <v>9</v>
      </c>
      <c r="I99" s="17"/>
      <c r="J99" s="17">
        <v>9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s="24" customFormat="1" ht="13.5" customHeight="1">
      <c r="A100" s="27">
        <v>5</v>
      </c>
      <c r="B100" s="26" t="s">
        <v>126</v>
      </c>
      <c r="C100" s="26" t="s">
        <v>44</v>
      </c>
      <c r="D100" s="26" t="s">
        <v>93</v>
      </c>
      <c r="E100" s="15">
        <f t="shared" si="8"/>
        <v>17</v>
      </c>
      <c r="F100" s="15">
        <f t="shared" si="9"/>
        <v>4</v>
      </c>
      <c r="G100" s="25">
        <v>7</v>
      </c>
      <c r="H100" s="25"/>
      <c r="I100" s="25">
        <v>3</v>
      </c>
      <c r="J100" s="25"/>
      <c r="K100" s="25">
        <v>6</v>
      </c>
      <c r="L100" s="25"/>
      <c r="M100" s="25">
        <v>1</v>
      </c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</row>
    <row r="101" spans="1:25" ht="13.5" customHeight="1">
      <c r="A101" s="27">
        <v>5</v>
      </c>
      <c r="B101" s="16" t="s">
        <v>105</v>
      </c>
      <c r="C101" s="16" t="s">
        <v>106</v>
      </c>
      <c r="D101" s="16" t="s">
        <v>68</v>
      </c>
      <c r="E101" s="15">
        <f t="shared" si="8"/>
        <v>17</v>
      </c>
      <c r="F101" s="15">
        <f t="shared" si="9"/>
        <v>2</v>
      </c>
      <c r="G101" s="17"/>
      <c r="H101" s="17"/>
      <c r="I101" s="17"/>
      <c r="J101" s="17"/>
      <c r="K101" s="17">
        <v>9</v>
      </c>
      <c r="L101" s="17"/>
      <c r="M101" s="17">
        <v>8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3.5" customHeight="1">
      <c r="A102" s="27">
        <v>7</v>
      </c>
      <c r="B102" s="16" t="s">
        <v>104</v>
      </c>
      <c r="C102" s="16" t="s">
        <v>47</v>
      </c>
      <c r="D102" s="16" t="s">
        <v>31</v>
      </c>
      <c r="E102" s="15">
        <f t="shared" si="8"/>
        <v>16</v>
      </c>
      <c r="F102" s="15">
        <f t="shared" si="9"/>
        <v>2</v>
      </c>
      <c r="G102" s="17"/>
      <c r="H102" s="17"/>
      <c r="I102" s="17">
        <v>8</v>
      </c>
      <c r="J102" s="17"/>
      <c r="K102" s="17"/>
      <c r="L102" s="17">
        <v>8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3.5" customHeight="1">
      <c r="A103" s="27">
        <v>8</v>
      </c>
      <c r="B103" s="16" t="s">
        <v>123</v>
      </c>
      <c r="C103" s="16" t="s">
        <v>124</v>
      </c>
      <c r="D103" s="16" t="s">
        <v>125</v>
      </c>
      <c r="E103" s="15">
        <f t="shared" si="8"/>
        <v>15</v>
      </c>
      <c r="F103" s="15">
        <f t="shared" si="9"/>
        <v>2</v>
      </c>
      <c r="G103" s="17"/>
      <c r="H103" s="17"/>
      <c r="I103" s="17"/>
      <c r="J103" s="17"/>
      <c r="K103" s="17"/>
      <c r="L103" s="17"/>
      <c r="M103" s="17"/>
      <c r="N103" s="17">
        <v>7</v>
      </c>
      <c r="O103" s="17"/>
      <c r="P103" s="17">
        <v>8</v>
      </c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3.5" customHeight="1">
      <c r="A104" s="15">
        <v>9</v>
      </c>
      <c r="B104" s="16" t="s">
        <v>134</v>
      </c>
      <c r="C104" s="16" t="s">
        <v>44</v>
      </c>
      <c r="D104" s="16" t="s">
        <v>68</v>
      </c>
      <c r="E104" s="15">
        <f t="shared" si="8"/>
        <v>13</v>
      </c>
      <c r="F104" s="15">
        <f t="shared" si="9"/>
        <v>2</v>
      </c>
      <c r="G104" s="17"/>
      <c r="H104" s="17"/>
      <c r="I104" s="17"/>
      <c r="J104" s="17"/>
      <c r="K104" s="17">
        <v>8</v>
      </c>
      <c r="L104" s="17"/>
      <c r="M104" s="17">
        <v>5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3.5" customHeight="1">
      <c r="A105" s="15">
        <v>9</v>
      </c>
      <c r="B105" s="16" t="s">
        <v>121</v>
      </c>
      <c r="C105" s="16" t="s">
        <v>122</v>
      </c>
      <c r="D105" s="16" t="s">
        <v>68</v>
      </c>
      <c r="E105" s="15">
        <f t="shared" si="8"/>
        <v>13</v>
      </c>
      <c r="F105" s="15">
        <f t="shared" si="9"/>
        <v>2</v>
      </c>
      <c r="G105" s="17">
        <v>6</v>
      </c>
      <c r="H105" s="17"/>
      <c r="I105" s="17"/>
      <c r="J105" s="17"/>
      <c r="K105" s="17"/>
      <c r="L105" s="17"/>
      <c r="M105" s="17">
        <v>7</v>
      </c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3.5" customHeight="1">
      <c r="A106" s="27">
        <v>11</v>
      </c>
      <c r="B106" s="16" t="s">
        <v>221</v>
      </c>
      <c r="C106" s="16" t="s">
        <v>222</v>
      </c>
      <c r="D106" s="16" t="s">
        <v>56</v>
      </c>
      <c r="E106" s="15">
        <f t="shared" si="8"/>
        <v>12</v>
      </c>
      <c r="F106" s="15">
        <f t="shared" si="9"/>
        <v>4</v>
      </c>
      <c r="G106" s="17">
        <v>3</v>
      </c>
      <c r="H106" s="17">
        <v>5</v>
      </c>
      <c r="I106" s="17">
        <v>2</v>
      </c>
      <c r="J106" s="17">
        <v>2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3.5" customHeight="1">
      <c r="A107" s="15">
        <v>12</v>
      </c>
      <c r="B107" s="16" t="s">
        <v>151</v>
      </c>
      <c r="C107" s="16" t="s">
        <v>81</v>
      </c>
      <c r="D107" s="16" t="s">
        <v>68</v>
      </c>
      <c r="E107" s="15">
        <f t="shared" si="8"/>
        <v>11</v>
      </c>
      <c r="F107" s="15">
        <f t="shared" si="9"/>
        <v>2</v>
      </c>
      <c r="G107" s="17">
        <v>5</v>
      </c>
      <c r="H107" s="17">
        <v>6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3.5" customHeight="1">
      <c r="A108" s="27">
        <v>13</v>
      </c>
      <c r="B108" s="16" t="s">
        <v>115</v>
      </c>
      <c r="C108" s="16" t="s">
        <v>83</v>
      </c>
      <c r="D108" s="16" t="s">
        <v>116</v>
      </c>
      <c r="E108" s="15">
        <f t="shared" si="8"/>
        <v>9</v>
      </c>
      <c r="F108" s="15">
        <f t="shared" si="9"/>
        <v>1</v>
      </c>
      <c r="G108" s="17"/>
      <c r="H108" s="17"/>
      <c r="I108" s="17"/>
      <c r="J108" s="17"/>
      <c r="K108" s="17"/>
      <c r="L108" s="17">
        <v>9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3.5" customHeight="1">
      <c r="A109" s="27">
        <v>14</v>
      </c>
      <c r="B109" s="16" t="s">
        <v>180</v>
      </c>
      <c r="C109" s="16" t="s">
        <v>145</v>
      </c>
      <c r="D109" s="16" t="s">
        <v>125</v>
      </c>
      <c r="E109" s="15">
        <f t="shared" si="8"/>
        <v>8</v>
      </c>
      <c r="F109" s="15">
        <f t="shared" si="9"/>
        <v>2</v>
      </c>
      <c r="G109" s="17"/>
      <c r="H109" s="17"/>
      <c r="I109" s="17"/>
      <c r="J109" s="17"/>
      <c r="K109" s="17">
        <v>5</v>
      </c>
      <c r="L109" s="17"/>
      <c r="M109" s="17">
        <v>3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s="24" customFormat="1" ht="13.5" customHeight="1">
      <c r="A110" s="27">
        <v>14</v>
      </c>
      <c r="B110" s="26" t="s">
        <v>137</v>
      </c>
      <c r="C110" s="26" t="s">
        <v>138</v>
      </c>
      <c r="D110" s="26" t="s">
        <v>53</v>
      </c>
      <c r="E110" s="15">
        <f t="shared" si="8"/>
        <v>8</v>
      </c>
      <c r="F110" s="15">
        <f t="shared" si="9"/>
        <v>1</v>
      </c>
      <c r="G110" s="25"/>
      <c r="H110" s="25"/>
      <c r="I110" s="25"/>
      <c r="J110" s="25">
        <v>8</v>
      </c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</row>
    <row r="111" spans="1:25" s="24" customFormat="1" ht="13.5" customHeight="1">
      <c r="A111" s="27">
        <v>14</v>
      </c>
      <c r="B111" s="26" t="s">
        <v>169</v>
      </c>
      <c r="C111" s="26" t="s">
        <v>170</v>
      </c>
      <c r="D111" s="26" t="s">
        <v>171</v>
      </c>
      <c r="E111" s="15">
        <f t="shared" si="8"/>
        <v>8</v>
      </c>
      <c r="F111" s="15">
        <f t="shared" si="9"/>
        <v>1</v>
      </c>
      <c r="G111" s="25">
        <v>8</v>
      </c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</row>
    <row r="112" spans="1:25" ht="13.5" customHeight="1">
      <c r="A112" s="27">
        <v>17</v>
      </c>
      <c r="B112" s="16" t="s">
        <v>242</v>
      </c>
      <c r="C112" s="16" t="s">
        <v>186</v>
      </c>
      <c r="D112" s="16" t="s">
        <v>575</v>
      </c>
      <c r="E112" s="15">
        <f t="shared" si="8"/>
        <v>7</v>
      </c>
      <c r="F112" s="15">
        <f t="shared" si="9"/>
        <v>2</v>
      </c>
      <c r="G112" s="17"/>
      <c r="H112" s="17"/>
      <c r="I112" s="17">
        <v>1</v>
      </c>
      <c r="J112" s="17"/>
      <c r="K112" s="17"/>
      <c r="L112" s="17"/>
      <c r="M112" s="17"/>
      <c r="N112" s="17">
        <v>6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3.5" customHeight="1">
      <c r="A113" s="27">
        <v>17</v>
      </c>
      <c r="B113" s="16" t="s">
        <v>166</v>
      </c>
      <c r="C113" s="16" t="s">
        <v>167</v>
      </c>
      <c r="D113" s="16" t="s">
        <v>168</v>
      </c>
      <c r="E113" s="15">
        <f t="shared" si="8"/>
        <v>7</v>
      </c>
      <c r="F113" s="15">
        <f t="shared" si="9"/>
        <v>1</v>
      </c>
      <c r="G113" s="17"/>
      <c r="H113" s="17">
        <v>7</v>
      </c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3.5" customHeight="1">
      <c r="A114" s="27">
        <v>17</v>
      </c>
      <c r="B114" s="16" t="s">
        <v>144</v>
      </c>
      <c r="C114" s="16" t="s">
        <v>145</v>
      </c>
      <c r="D114" s="16" t="s">
        <v>45</v>
      </c>
      <c r="E114" s="15">
        <f t="shared" si="8"/>
        <v>7</v>
      </c>
      <c r="F114" s="15">
        <f t="shared" si="9"/>
        <v>1</v>
      </c>
      <c r="G114" s="17"/>
      <c r="H114" s="17"/>
      <c r="I114" s="17">
        <v>7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3.5" customHeight="1">
      <c r="A115" s="27">
        <v>17</v>
      </c>
      <c r="B115" s="16" t="s">
        <v>184</v>
      </c>
      <c r="C115" s="16" t="s">
        <v>132</v>
      </c>
      <c r="D115" s="16" t="s">
        <v>31</v>
      </c>
      <c r="E115" s="15">
        <f t="shared" si="8"/>
        <v>7</v>
      </c>
      <c r="F115" s="15">
        <f t="shared" si="9"/>
        <v>1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7">
        <v>7</v>
      </c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3.5" customHeight="1">
      <c r="A116" s="15">
        <v>21</v>
      </c>
      <c r="B116" s="16" t="s">
        <v>272</v>
      </c>
      <c r="C116" s="16" t="s">
        <v>238</v>
      </c>
      <c r="D116" s="16" t="s">
        <v>56</v>
      </c>
      <c r="E116" s="15">
        <f t="shared" si="8"/>
        <v>6</v>
      </c>
      <c r="F116" s="15">
        <f t="shared" si="9"/>
        <v>2</v>
      </c>
      <c r="G116" s="17">
        <v>2</v>
      </c>
      <c r="H116" s="17"/>
      <c r="I116" s="17"/>
      <c r="J116" s="17"/>
      <c r="K116" s="17"/>
      <c r="L116" s="17"/>
      <c r="M116" s="17"/>
      <c r="N116" s="17">
        <v>4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s="24" customFormat="1" ht="13.5" customHeight="1">
      <c r="A117" s="15">
        <v>21</v>
      </c>
      <c r="B117" s="26" t="s">
        <v>296</v>
      </c>
      <c r="C117" s="26" t="s">
        <v>297</v>
      </c>
      <c r="D117" s="26" t="s">
        <v>125</v>
      </c>
      <c r="E117" s="15">
        <f t="shared" si="8"/>
        <v>6</v>
      </c>
      <c r="F117" s="15">
        <f t="shared" si="9"/>
        <v>2</v>
      </c>
      <c r="G117" s="25"/>
      <c r="H117" s="25"/>
      <c r="I117" s="25">
        <v>1</v>
      </c>
      <c r="J117" s="25"/>
      <c r="K117" s="25"/>
      <c r="L117" s="25"/>
      <c r="M117" s="25"/>
      <c r="N117" s="25">
        <v>5</v>
      </c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</row>
    <row r="118" spans="1:25" s="24" customFormat="1" ht="13.5" customHeight="1">
      <c r="A118" s="15">
        <v>21</v>
      </c>
      <c r="B118" s="26" t="s">
        <v>199</v>
      </c>
      <c r="C118" s="26" t="s">
        <v>35</v>
      </c>
      <c r="D118" s="26" t="s">
        <v>75</v>
      </c>
      <c r="E118" s="15">
        <f t="shared" si="8"/>
        <v>6</v>
      </c>
      <c r="F118" s="15">
        <f t="shared" si="9"/>
        <v>1</v>
      </c>
      <c r="G118" s="25"/>
      <c r="H118" s="25"/>
      <c r="I118" s="25"/>
      <c r="J118" s="25"/>
      <c r="K118" s="25"/>
      <c r="L118" s="25"/>
      <c r="M118" s="25">
        <v>6</v>
      </c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</row>
    <row r="119" spans="1:25" ht="13.5" customHeight="1">
      <c r="A119" s="15">
        <v>21</v>
      </c>
      <c r="B119" s="16" t="s">
        <v>570</v>
      </c>
      <c r="C119" s="16" t="s">
        <v>81</v>
      </c>
      <c r="D119" s="16" t="s">
        <v>125</v>
      </c>
      <c r="E119" s="15">
        <f t="shared" si="8"/>
        <v>6</v>
      </c>
      <c r="F119" s="15">
        <f t="shared" si="9"/>
        <v>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>
        <v>6</v>
      </c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3.5" customHeight="1">
      <c r="A120" s="15">
        <v>21</v>
      </c>
      <c r="B120" s="16" t="s">
        <v>152</v>
      </c>
      <c r="C120" s="16" t="s">
        <v>153</v>
      </c>
      <c r="D120" s="16" t="s">
        <v>93</v>
      </c>
      <c r="E120" s="15">
        <f t="shared" si="8"/>
        <v>6</v>
      </c>
      <c r="F120" s="15">
        <f t="shared" si="9"/>
        <v>1</v>
      </c>
      <c r="G120" s="17"/>
      <c r="H120" s="17"/>
      <c r="I120" s="17">
        <v>6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3.5" customHeight="1">
      <c r="A121" s="15">
        <v>21</v>
      </c>
      <c r="B121" s="16" t="s">
        <v>181</v>
      </c>
      <c r="C121" s="16" t="s">
        <v>182</v>
      </c>
      <c r="D121" s="16" t="s">
        <v>53</v>
      </c>
      <c r="E121" s="15">
        <f t="shared" si="8"/>
        <v>6</v>
      </c>
      <c r="F121" s="15">
        <f t="shared" si="9"/>
        <v>1</v>
      </c>
      <c r="G121" s="17"/>
      <c r="H121" s="17"/>
      <c r="I121" s="17"/>
      <c r="J121" s="17">
        <v>6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3.5" customHeight="1">
      <c r="A122" s="15">
        <v>27</v>
      </c>
      <c r="B122" s="16" t="s">
        <v>428</v>
      </c>
      <c r="C122" s="16" t="s">
        <v>238</v>
      </c>
      <c r="D122" s="16" t="s">
        <v>50</v>
      </c>
      <c r="E122" s="15">
        <f t="shared" si="8"/>
        <v>5</v>
      </c>
      <c r="F122" s="15">
        <f t="shared" si="9"/>
        <v>1</v>
      </c>
      <c r="G122" s="17"/>
      <c r="H122" s="17"/>
      <c r="I122" s="17"/>
      <c r="J122" s="17"/>
      <c r="K122" s="17"/>
      <c r="L122" s="17">
        <v>5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3.5" customHeight="1">
      <c r="A123" s="15">
        <v>27</v>
      </c>
      <c r="B123" s="16" t="s">
        <v>208</v>
      </c>
      <c r="C123" s="16" t="s">
        <v>132</v>
      </c>
      <c r="D123" s="16" t="s">
        <v>45</v>
      </c>
      <c r="E123" s="15">
        <f t="shared" si="8"/>
        <v>5</v>
      </c>
      <c r="F123" s="15">
        <f t="shared" si="9"/>
        <v>1</v>
      </c>
      <c r="G123" s="17"/>
      <c r="H123" s="17"/>
      <c r="I123" s="17">
        <v>5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3.5" customHeight="1">
      <c r="A124" s="27">
        <v>29</v>
      </c>
      <c r="B124" s="16" t="s">
        <v>285</v>
      </c>
      <c r="C124" s="16" t="s">
        <v>142</v>
      </c>
      <c r="D124" s="16" t="s">
        <v>36</v>
      </c>
      <c r="E124" s="15">
        <f t="shared" si="8"/>
        <v>4</v>
      </c>
      <c r="F124" s="15">
        <f t="shared" si="9"/>
        <v>2</v>
      </c>
      <c r="G124" s="17"/>
      <c r="H124" s="17"/>
      <c r="I124" s="17"/>
      <c r="J124" s="17"/>
      <c r="K124" s="17">
        <v>2</v>
      </c>
      <c r="L124" s="17"/>
      <c r="M124" s="17">
        <v>2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3.5" customHeight="1">
      <c r="A125" s="27">
        <v>29</v>
      </c>
      <c r="B125" s="16" t="s">
        <v>264</v>
      </c>
      <c r="C125" s="16" t="s">
        <v>49</v>
      </c>
      <c r="D125" s="16" t="s">
        <v>232</v>
      </c>
      <c r="E125" s="15">
        <f t="shared" si="8"/>
        <v>4</v>
      </c>
      <c r="F125" s="15">
        <f t="shared" si="9"/>
        <v>2</v>
      </c>
      <c r="G125" s="17"/>
      <c r="H125" s="17"/>
      <c r="I125" s="17"/>
      <c r="J125" s="17"/>
      <c r="K125" s="17">
        <v>3</v>
      </c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3.5" customHeight="1">
      <c r="A126" s="27">
        <v>29</v>
      </c>
      <c r="B126" s="16" t="s">
        <v>358</v>
      </c>
      <c r="C126" s="16" t="s">
        <v>186</v>
      </c>
      <c r="D126" s="16" t="s">
        <v>31</v>
      </c>
      <c r="E126" s="15">
        <f t="shared" si="8"/>
        <v>4</v>
      </c>
      <c r="F126" s="15">
        <f t="shared" si="9"/>
        <v>1</v>
      </c>
      <c r="G126" s="17"/>
      <c r="H126" s="17"/>
      <c r="I126" s="17"/>
      <c r="J126" s="17">
        <v>4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3.5" customHeight="1">
      <c r="A127" s="27">
        <v>29</v>
      </c>
      <c r="B127" s="16" t="s">
        <v>205</v>
      </c>
      <c r="C127" s="16" t="s">
        <v>206</v>
      </c>
      <c r="D127" s="16" t="s">
        <v>149</v>
      </c>
      <c r="E127" s="15">
        <f t="shared" si="8"/>
        <v>4</v>
      </c>
      <c r="F127" s="15">
        <f t="shared" si="9"/>
        <v>1</v>
      </c>
      <c r="G127" s="17"/>
      <c r="H127" s="17"/>
      <c r="I127" s="17"/>
      <c r="J127" s="17"/>
      <c r="K127" s="17">
        <v>4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3.5" customHeight="1">
      <c r="A128" s="27">
        <v>29</v>
      </c>
      <c r="B128" s="16" t="s">
        <v>395</v>
      </c>
      <c r="C128" s="16" t="s">
        <v>132</v>
      </c>
      <c r="D128" s="16" t="s">
        <v>396</v>
      </c>
      <c r="E128" s="15">
        <f t="shared" si="8"/>
        <v>4</v>
      </c>
      <c r="F128" s="15">
        <f t="shared" si="9"/>
        <v>1</v>
      </c>
      <c r="G128" s="17">
        <v>4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s="24" customFormat="1" ht="13.5" customHeight="1">
      <c r="A129" s="27">
        <v>29</v>
      </c>
      <c r="B129" s="26" t="s">
        <v>413</v>
      </c>
      <c r="C129" s="26" t="s">
        <v>118</v>
      </c>
      <c r="D129" s="26" t="s">
        <v>345</v>
      </c>
      <c r="E129" s="15">
        <f t="shared" si="8"/>
        <v>4</v>
      </c>
      <c r="F129" s="15">
        <f t="shared" si="9"/>
        <v>1</v>
      </c>
      <c r="G129" s="25"/>
      <c r="H129" s="25"/>
      <c r="I129" s="25"/>
      <c r="J129" s="25"/>
      <c r="K129" s="25"/>
      <c r="L129" s="25"/>
      <c r="M129" s="25">
        <v>4</v>
      </c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1:25" ht="13.5" customHeight="1">
      <c r="A130" s="27">
        <v>29</v>
      </c>
      <c r="B130" s="16" t="s">
        <v>314</v>
      </c>
      <c r="C130" s="16" t="s">
        <v>118</v>
      </c>
      <c r="D130" s="16" t="s">
        <v>576</v>
      </c>
      <c r="E130" s="15">
        <f t="shared" si="8"/>
        <v>4</v>
      </c>
      <c r="F130" s="15">
        <f t="shared" si="9"/>
        <v>1</v>
      </c>
      <c r="G130" s="17"/>
      <c r="H130" s="17"/>
      <c r="I130" s="17">
        <v>4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3.5" customHeight="1">
      <c r="A131" s="15">
        <v>36</v>
      </c>
      <c r="B131" s="16" t="s">
        <v>426</v>
      </c>
      <c r="C131" s="16" t="s">
        <v>74</v>
      </c>
      <c r="D131" s="16" t="s">
        <v>168</v>
      </c>
      <c r="E131" s="15">
        <f t="shared" si="8"/>
        <v>3</v>
      </c>
      <c r="F131" s="15">
        <f t="shared" si="9"/>
        <v>1</v>
      </c>
      <c r="G131" s="17"/>
      <c r="H131" s="17"/>
      <c r="I131" s="17"/>
      <c r="J131" s="17">
        <v>3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3.5" customHeight="1">
      <c r="A132" s="27">
        <v>37</v>
      </c>
      <c r="B132" s="16" t="s">
        <v>368</v>
      </c>
      <c r="C132" s="16" t="s">
        <v>145</v>
      </c>
      <c r="D132" s="16" t="s">
        <v>36</v>
      </c>
      <c r="E132" s="15">
        <f t="shared" si="8"/>
        <v>1</v>
      </c>
      <c r="F132" s="15">
        <f t="shared" si="9"/>
        <v>1</v>
      </c>
      <c r="G132" s="17"/>
      <c r="H132" s="17"/>
      <c r="I132" s="17"/>
      <c r="J132" s="17"/>
      <c r="K132" s="17">
        <v>1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3.5" customHeight="1">
      <c r="A133" s="27">
        <v>37</v>
      </c>
      <c r="B133" s="16" t="s">
        <v>371</v>
      </c>
      <c r="C133" s="16" t="s">
        <v>49</v>
      </c>
      <c r="D133" s="16" t="s">
        <v>36</v>
      </c>
      <c r="E133" s="15">
        <f t="shared" si="8"/>
        <v>1</v>
      </c>
      <c r="F133" s="15">
        <f t="shared" si="9"/>
        <v>1</v>
      </c>
      <c r="G133" s="17"/>
      <c r="H133" s="17"/>
      <c r="I133" s="17"/>
      <c r="J133" s="17"/>
      <c r="K133" s="17">
        <v>1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3.5" customHeight="1">
      <c r="A134" s="27">
        <v>37</v>
      </c>
      <c r="B134" s="16" t="s">
        <v>374</v>
      </c>
      <c r="C134" s="16" t="s">
        <v>128</v>
      </c>
      <c r="D134" s="16" t="s">
        <v>109</v>
      </c>
      <c r="E134" s="15">
        <f t="shared" si="8"/>
        <v>1</v>
      </c>
      <c r="F134" s="15">
        <f t="shared" si="9"/>
        <v>1</v>
      </c>
      <c r="G134" s="17"/>
      <c r="H134" s="17"/>
      <c r="I134" s="17"/>
      <c r="J134" s="17"/>
      <c r="K134" s="17"/>
      <c r="L134" s="17"/>
      <c r="M134" s="17">
        <v>1</v>
      </c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3.5" customHeight="1">
      <c r="A135" s="27">
        <v>37</v>
      </c>
      <c r="B135" s="16" t="s">
        <v>387</v>
      </c>
      <c r="C135" s="16" t="s">
        <v>142</v>
      </c>
      <c r="D135" s="16" t="s">
        <v>388</v>
      </c>
      <c r="E135" s="15">
        <f t="shared" si="8"/>
        <v>1</v>
      </c>
      <c r="F135" s="15">
        <f t="shared" si="9"/>
        <v>1</v>
      </c>
      <c r="G135" s="17"/>
      <c r="H135" s="17"/>
      <c r="I135" s="17"/>
      <c r="J135" s="17">
        <v>1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s="24" customFormat="1" ht="13.5" customHeight="1">
      <c r="A136" s="27">
        <v>37</v>
      </c>
      <c r="B136" s="26" t="s">
        <v>413</v>
      </c>
      <c r="C136" s="26" t="s">
        <v>414</v>
      </c>
      <c r="D136" s="26" t="s">
        <v>345</v>
      </c>
      <c r="E136" s="15">
        <f t="shared" si="8"/>
        <v>1</v>
      </c>
      <c r="F136" s="15">
        <f t="shared" si="9"/>
        <v>1</v>
      </c>
      <c r="G136" s="25"/>
      <c r="H136" s="25"/>
      <c r="I136" s="25"/>
      <c r="J136" s="25"/>
      <c r="K136" s="25"/>
      <c r="L136" s="25"/>
      <c r="M136" s="25">
        <v>1</v>
      </c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1:25" s="24" customFormat="1" ht="13.5" customHeight="1">
      <c r="A137" s="27">
        <v>37</v>
      </c>
      <c r="B137" s="26" t="s">
        <v>420</v>
      </c>
      <c r="C137" s="26" t="s">
        <v>421</v>
      </c>
      <c r="D137" s="26" t="s">
        <v>119</v>
      </c>
      <c r="E137" s="15">
        <f t="shared" si="8"/>
        <v>1</v>
      </c>
      <c r="F137" s="15">
        <f t="shared" si="9"/>
        <v>1</v>
      </c>
      <c r="G137" s="25"/>
      <c r="H137" s="25"/>
      <c r="I137" s="25"/>
      <c r="J137" s="25"/>
      <c r="K137" s="25"/>
      <c r="L137" s="25"/>
      <c r="M137" s="25">
        <v>1</v>
      </c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1:25" ht="13.5" customHeight="1">
      <c r="A138" s="27">
        <v>37</v>
      </c>
      <c r="B138" s="16" t="s">
        <v>424</v>
      </c>
      <c r="C138" s="16" t="s">
        <v>132</v>
      </c>
      <c r="D138" s="16" t="s">
        <v>136</v>
      </c>
      <c r="E138" s="15">
        <f t="shared" si="8"/>
        <v>1</v>
      </c>
      <c r="F138" s="15">
        <f t="shared" si="9"/>
        <v>1</v>
      </c>
      <c r="G138" s="17"/>
      <c r="H138" s="17"/>
      <c r="I138" s="17"/>
      <c r="J138" s="17"/>
      <c r="K138" s="17"/>
      <c r="L138" s="17"/>
      <c r="M138" s="17">
        <v>1</v>
      </c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3.5" customHeight="1">
      <c r="A139" s="27">
        <v>37</v>
      </c>
      <c r="B139" s="16" t="s">
        <v>429</v>
      </c>
      <c r="C139" s="16" t="s">
        <v>130</v>
      </c>
      <c r="D139" s="16" t="s">
        <v>45</v>
      </c>
      <c r="E139" s="15">
        <f t="shared" si="8"/>
        <v>1</v>
      </c>
      <c r="F139" s="15">
        <f t="shared" si="9"/>
        <v>1</v>
      </c>
      <c r="G139" s="17"/>
      <c r="H139" s="17"/>
      <c r="I139" s="17">
        <v>1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3.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3.5" customHeight="1">
      <c r="A141" s="19" t="s">
        <v>577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3.5" customHeight="1">
      <c r="A142" s="20">
        <v>1</v>
      </c>
      <c r="B142" s="21" t="s">
        <v>460</v>
      </c>
      <c r="C142" s="21" t="s">
        <v>461</v>
      </c>
      <c r="D142" s="21" t="s">
        <v>31</v>
      </c>
      <c r="E142" s="20">
        <f aca="true" t="shared" si="10" ref="E142:E152">SUM(G142:Y142)</f>
        <v>28</v>
      </c>
      <c r="F142" s="20">
        <f aca="true" t="shared" si="11" ref="F142:F152">COUNTA(G142:Y142)</f>
        <v>3</v>
      </c>
      <c r="G142" s="22"/>
      <c r="H142" s="22"/>
      <c r="I142" s="22">
        <v>8</v>
      </c>
      <c r="J142" s="22"/>
      <c r="K142" s="22"/>
      <c r="L142" s="22"/>
      <c r="M142" s="22">
        <v>10</v>
      </c>
      <c r="N142" s="22">
        <v>10</v>
      </c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ht="13.5" customHeight="1">
      <c r="A143" s="20">
        <v>2</v>
      </c>
      <c r="B143" s="21" t="s">
        <v>509</v>
      </c>
      <c r="C143" s="21" t="s">
        <v>510</v>
      </c>
      <c r="D143" s="21" t="s">
        <v>164</v>
      </c>
      <c r="E143" s="20">
        <f t="shared" si="10"/>
        <v>20</v>
      </c>
      <c r="F143" s="20">
        <f t="shared" si="11"/>
        <v>2</v>
      </c>
      <c r="G143" s="22">
        <v>10</v>
      </c>
      <c r="H143" s="22"/>
      <c r="I143" s="22"/>
      <c r="J143" s="22">
        <v>10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ht="13.5" customHeight="1">
      <c r="A144" s="20">
        <v>3</v>
      </c>
      <c r="B144" s="21" t="s">
        <v>490</v>
      </c>
      <c r="C144" s="21" t="s">
        <v>491</v>
      </c>
      <c r="D144" s="21" t="s">
        <v>68</v>
      </c>
      <c r="E144" s="20">
        <f t="shared" si="10"/>
        <v>19</v>
      </c>
      <c r="F144" s="20">
        <f t="shared" si="11"/>
        <v>2</v>
      </c>
      <c r="G144" s="22"/>
      <c r="H144" s="22"/>
      <c r="I144" s="22"/>
      <c r="J144" s="22"/>
      <c r="K144" s="22">
        <v>10</v>
      </c>
      <c r="L144" s="22"/>
      <c r="M144" s="22">
        <v>9</v>
      </c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ht="13.5" customHeight="1">
      <c r="A145" s="20">
        <v>4</v>
      </c>
      <c r="B145" s="21" t="s">
        <v>496</v>
      </c>
      <c r="C145" s="21" t="s">
        <v>497</v>
      </c>
      <c r="D145" s="21" t="s">
        <v>578</v>
      </c>
      <c r="E145" s="20">
        <f t="shared" si="10"/>
        <v>10</v>
      </c>
      <c r="F145" s="20">
        <f t="shared" si="11"/>
        <v>1</v>
      </c>
      <c r="G145" s="22"/>
      <c r="H145" s="22"/>
      <c r="I145" s="22">
        <v>10</v>
      </c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ht="13.5" customHeight="1">
      <c r="A146" s="20">
        <v>4</v>
      </c>
      <c r="B146" s="21" t="s">
        <v>522</v>
      </c>
      <c r="C146" s="21" t="s">
        <v>475</v>
      </c>
      <c r="D146" s="21" t="s">
        <v>523</v>
      </c>
      <c r="E146" s="20">
        <f t="shared" si="10"/>
        <v>10</v>
      </c>
      <c r="F146" s="20">
        <f t="shared" si="11"/>
        <v>1</v>
      </c>
      <c r="G146" s="22"/>
      <c r="H146" s="22">
        <v>10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13.5" customHeight="1">
      <c r="A147" s="20">
        <v>4</v>
      </c>
      <c r="B147" s="21" t="s">
        <v>157</v>
      </c>
      <c r="C147" s="21" t="s">
        <v>475</v>
      </c>
      <c r="D147" s="21" t="s">
        <v>93</v>
      </c>
      <c r="E147" s="20">
        <f t="shared" si="10"/>
        <v>10</v>
      </c>
      <c r="F147" s="20">
        <f t="shared" si="11"/>
        <v>1</v>
      </c>
      <c r="G147" s="22"/>
      <c r="H147" s="22"/>
      <c r="I147" s="22"/>
      <c r="J147" s="22"/>
      <c r="K147" s="22"/>
      <c r="L147" s="22">
        <v>10</v>
      </c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13.5" customHeight="1">
      <c r="A148" s="20">
        <v>7</v>
      </c>
      <c r="B148" s="21" t="s">
        <v>544</v>
      </c>
      <c r="C148" s="21" t="s">
        <v>465</v>
      </c>
      <c r="D148" s="21" t="s">
        <v>36</v>
      </c>
      <c r="E148" s="20">
        <f t="shared" si="10"/>
        <v>9</v>
      </c>
      <c r="F148" s="20">
        <f t="shared" si="11"/>
        <v>1</v>
      </c>
      <c r="G148" s="22"/>
      <c r="H148" s="22"/>
      <c r="I148" s="22"/>
      <c r="J148" s="22"/>
      <c r="K148" s="22">
        <v>9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ht="13.5" customHeight="1">
      <c r="A149" s="20">
        <v>7</v>
      </c>
      <c r="B149" s="21" t="s">
        <v>520</v>
      </c>
      <c r="C149" s="21" t="s">
        <v>521</v>
      </c>
      <c r="D149" s="21" t="s">
        <v>579</v>
      </c>
      <c r="E149" s="20">
        <f t="shared" si="10"/>
        <v>9</v>
      </c>
      <c r="F149" s="20">
        <f t="shared" si="11"/>
        <v>1</v>
      </c>
      <c r="G149" s="22"/>
      <c r="H149" s="22"/>
      <c r="I149" s="22">
        <v>9</v>
      </c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ht="13.5" customHeight="1">
      <c r="A150" s="20">
        <v>7</v>
      </c>
      <c r="B150" s="21" t="s">
        <v>543</v>
      </c>
      <c r="C150" s="21" t="s">
        <v>447</v>
      </c>
      <c r="D150" s="21" t="s">
        <v>39</v>
      </c>
      <c r="E150" s="20">
        <f t="shared" si="10"/>
        <v>9</v>
      </c>
      <c r="F150" s="20">
        <f t="shared" si="11"/>
        <v>1</v>
      </c>
      <c r="G150" s="22">
        <v>9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ht="13.5" customHeight="1">
      <c r="A151" s="20">
        <v>10</v>
      </c>
      <c r="B151" s="21" t="s">
        <v>559</v>
      </c>
      <c r="C151" s="21" t="s">
        <v>560</v>
      </c>
      <c r="D151" s="21" t="s">
        <v>136</v>
      </c>
      <c r="E151" s="20">
        <f t="shared" si="10"/>
        <v>8</v>
      </c>
      <c r="F151" s="20">
        <f t="shared" si="11"/>
        <v>1</v>
      </c>
      <c r="G151" s="22"/>
      <c r="H151" s="22"/>
      <c r="I151" s="22"/>
      <c r="J151" s="22"/>
      <c r="K151" s="22"/>
      <c r="L151" s="22"/>
      <c r="M151" s="22">
        <v>8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ht="13.5" customHeight="1">
      <c r="A152" s="20">
        <v>11</v>
      </c>
      <c r="B152" s="21" t="s">
        <v>545</v>
      </c>
      <c r="C152" s="21" t="s">
        <v>484</v>
      </c>
      <c r="D152" s="21" t="s">
        <v>125</v>
      </c>
      <c r="E152" s="20">
        <f t="shared" si="10"/>
        <v>7</v>
      </c>
      <c r="F152" s="20">
        <f t="shared" si="11"/>
        <v>1</v>
      </c>
      <c r="G152" s="22"/>
      <c r="H152" s="22"/>
      <c r="I152" s="22">
        <v>7</v>
      </c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4" ht="13.5" customHeight="1">
      <c r="A153" s="13"/>
      <c r="B153" s="13"/>
      <c r="C153" s="13"/>
      <c r="D153" s="13"/>
    </row>
    <row r="154" spans="1:25" ht="13.5" customHeight="1">
      <c r="A154" s="7" t="s">
        <v>580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3.5" customHeight="1">
      <c r="A155" s="15">
        <v>1</v>
      </c>
      <c r="B155" s="16" t="s">
        <v>54</v>
      </c>
      <c r="C155" s="16" t="s">
        <v>55</v>
      </c>
      <c r="D155" s="16" t="s">
        <v>56</v>
      </c>
      <c r="E155" s="15">
        <f>SUM(G155:Y155)-K155</f>
        <v>61</v>
      </c>
      <c r="F155" s="15">
        <f aca="true" t="shared" si="12" ref="F155:F201">COUNTA(G155:Y155)</f>
        <v>9</v>
      </c>
      <c r="G155" s="17">
        <v>8</v>
      </c>
      <c r="H155" s="17">
        <v>9</v>
      </c>
      <c r="I155" s="17">
        <v>6</v>
      </c>
      <c r="J155" s="17">
        <v>8</v>
      </c>
      <c r="K155" s="18">
        <v>5</v>
      </c>
      <c r="L155" s="17">
        <v>6</v>
      </c>
      <c r="M155" s="17">
        <v>5</v>
      </c>
      <c r="N155" s="17">
        <v>10</v>
      </c>
      <c r="O155" s="17">
        <v>9</v>
      </c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3.5" customHeight="1">
      <c r="A156" s="15">
        <v>2</v>
      </c>
      <c r="B156" s="16" t="s">
        <v>57</v>
      </c>
      <c r="C156" s="16" t="s">
        <v>58</v>
      </c>
      <c r="D156" s="16" t="s">
        <v>363</v>
      </c>
      <c r="E156" s="15">
        <f aca="true" t="shared" si="13" ref="E156:E201">SUM(G156:Y156)</f>
        <v>36</v>
      </c>
      <c r="F156" s="15">
        <f t="shared" si="12"/>
        <v>5</v>
      </c>
      <c r="G156" s="17"/>
      <c r="H156" s="17"/>
      <c r="I156" s="17">
        <v>4</v>
      </c>
      <c r="J156" s="17"/>
      <c r="K156" s="17"/>
      <c r="L156" s="17"/>
      <c r="M156" s="17">
        <v>6</v>
      </c>
      <c r="N156" s="17">
        <v>9</v>
      </c>
      <c r="O156" s="17">
        <v>10</v>
      </c>
      <c r="P156" s="17">
        <v>7</v>
      </c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3.5" customHeight="1">
      <c r="A157" s="15">
        <v>3</v>
      </c>
      <c r="B157" s="16" t="s">
        <v>73</v>
      </c>
      <c r="C157" s="16" t="s">
        <v>74</v>
      </c>
      <c r="D157" s="16" t="s">
        <v>68</v>
      </c>
      <c r="E157" s="15">
        <f t="shared" si="13"/>
        <v>34</v>
      </c>
      <c r="F157" s="15">
        <f t="shared" si="12"/>
        <v>4</v>
      </c>
      <c r="G157" s="17"/>
      <c r="H157" s="17"/>
      <c r="I157" s="17">
        <v>8</v>
      </c>
      <c r="J157" s="17"/>
      <c r="K157" s="17"/>
      <c r="L157" s="17">
        <v>9</v>
      </c>
      <c r="M157" s="17">
        <v>9</v>
      </c>
      <c r="N157" s="17"/>
      <c r="O157" s="17"/>
      <c r="P157" s="17">
        <v>8</v>
      </c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3.5" customHeight="1">
      <c r="A158" s="15">
        <v>4</v>
      </c>
      <c r="B158" s="16" t="s">
        <v>91</v>
      </c>
      <c r="C158" s="16" t="s">
        <v>92</v>
      </c>
      <c r="D158" s="16" t="s">
        <v>93</v>
      </c>
      <c r="E158" s="15">
        <f t="shared" si="13"/>
        <v>29</v>
      </c>
      <c r="F158" s="15">
        <f t="shared" si="12"/>
        <v>3</v>
      </c>
      <c r="G158" s="17">
        <v>10</v>
      </c>
      <c r="H158" s="17"/>
      <c r="I158" s="17">
        <v>9</v>
      </c>
      <c r="J158" s="17"/>
      <c r="K158" s="17"/>
      <c r="L158" s="17">
        <v>10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3.5" customHeight="1">
      <c r="A159" s="15">
        <v>5</v>
      </c>
      <c r="B159" s="16" t="s">
        <v>69</v>
      </c>
      <c r="C159" s="16" t="s">
        <v>44</v>
      </c>
      <c r="D159" s="16" t="s">
        <v>31</v>
      </c>
      <c r="E159" s="15">
        <f t="shared" si="13"/>
        <v>27</v>
      </c>
      <c r="F159" s="15">
        <f t="shared" si="12"/>
        <v>3</v>
      </c>
      <c r="G159" s="17"/>
      <c r="H159" s="17">
        <v>10</v>
      </c>
      <c r="I159" s="17"/>
      <c r="J159" s="17"/>
      <c r="K159" s="17"/>
      <c r="L159" s="17"/>
      <c r="M159" s="17">
        <v>7</v>
      </c>
      <c r="N159" s="17"/>
      <c r="O159" s="17"/>
      <c r="P159" s="17">
        <v>10</v>
      </c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3.5" customHeight="1">
      <c r="A160" s="15">
        <v>6</v>
      </c>
      <c r="B160" s="16" t="s">
        <v>193</v>
      </c>
      <c r="C160" s="16" t="s">
        <v>118</v>
      </c>
      <c r="D160" s="16" t="s">
        <v>161</v>
      </c>
      <c r="E160" s="15">
        <f t="shared" si="13"/>
        <v>23</v>
      </c>
      <c r="F160" s="15">
        <f t="shared" si="12"/>
        <v>6</v>
      </c>
      <c r="G160" s="17">
        <v>6</v>
      </c>
      <c r="H160" s="17">
        <v>5</v>
      </c>
      <c r="I160" s="17">
        <v>1</v>
      </c>
      <c r="J160" s="17"/>
      <c r="K160" s="17"/>
      <c r="L160" s="17">
        <v>4</v>
      </c>
      <c r="M160" s="17">
        <v>1</v>
      </c>
      <c r="N160" s="17">
        <v>6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3.5" customHeight="1">
      <c r="A161" s="15">
        <v>7</v>
      </c>
      <c r="B161" s="16" t="s">
        <v>107</v>
      </c>
      <c r="C161" s="16" t="s">
        <v>108</v>
      </c>
      <c r="D161" s="16" t="s">
        <v>36</v>
      </c>
      <c r="E161" s="15">
        <f t="shared" si="13"/>
        <v>19</v>
      </c>
      <c r="F161" s="15">
        <f t="shared" si="12"/>
        <v>2</v>
      </c>
      <c r="G161" s="17"/>
      <c r="H161" s="17"/>
      <c r="I161" s="17">
        <v>10</v>
      </c>
      <c r="J161" s="17"/>
      <c r="K161" s="17">
        <v>9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3.5" customHeight="1">
      <c r="A162" s="15">
        <v>8</v>
      </c>
      <c r="B162" s="16" t="s">
        <v>120</v>
      </c>
      <c r="C162" s="16" t="s">
        <v>30</v>
      </c>
      <c r="D162" s="16" t="s">
        <v>93</v>
      </c>
      <c r="E162" s="15">
        <f t="shared" si="13"/>
        <v>18</v>
      </c>
      <c r="F162" s="15">
        <f t="shared" si="12"/>
        <v>4</v>
      </c>
      <c r="G162" s="17">
        <v>1</v>
      </c>
      <c r="H162" s="17"/>
      <c r="I162" s="17"/>
      <c r="J162" s="17"/>
      <c r="K162" s="17">
        <v>10</v>
      </c>
      <c r="L162" s="17">
        <v>5</v>
      </c>
      <c r="M162" s="17">
        <v>2</v>
      </c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3.5" customHeight="1">
      <c r="A163" s="15">
        <v>9</v>
      </c>
      <c r="B163" s="16" t="s">
        <v>257</v>
      </c>
      <c r="C163" s="16" t="s">
        <v>33</v>
      </c>
      <c r="D163" s="16" t="s">
        <v>149</v>
      </c>
      <c r="E163" s="15">
        <f t="shared" si="13"/>
        <v>15</v>
      </c>
      <c r="F163" s="15">
        <f t="shared" si="12"/>
        <v>3</v>
      </c>
      <c r="G163" s="17"/>
      <c r="H163" s="17"/>
      <c r="I163" s="17"/>
      <c r="J163" s="17"/>
      <c r="K163" s="17">
        <v>7</v>
      </c>
      <c r="L163" s="17">
        <v>7</v>
      </c>
      <c r="M163" s="17">
        <v>1</v>
      </c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3.5" customHeight="1">
      <c r="A164" s="15">
        <v>10</v>
      </c>
      <c r="B164" s="16" t="s">
        <v>176</v>
      </c>
      <c r="C164" s="16" t="s">
        <v>177</v>
      </c>
      <c r="D164" s="16" t="s">
        <v>125</v>
      </c>
      <c r="E164" s="15">
        <f t="shared" si="13"/>
        <v>14</v>
      </c>
      <c r="F164" s="15">
        <f t="shared" si="12"/>
        <v>4</v>
      </c>
      <c r="G164" s="17">
        <v>4</v>
      </c>
      <c r="H164" s="17"/>
      <c r="I164" s="17">
        <v>1</v>
      </c>
      <c r="J164" s="17"/>
      <c r="K164" s="17"/>
      <c r="L164" s="17"/>
      <c r="M164" s="17">
        <v>1</v>
      </c>
      <c r="N164" s="17">
        <v>8</v>
      </c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3.5" customHeight="1">
      <c r="A165" s="15">
        <v>10</v>
      </c>
      <c r="B165" s="16" t="s">
        <v>239</v>
      </c>
      <c r="C165" s="16" t="s">
        <v>118</v>
      </c>
      <c r="D165" s="16" t="s">
        <v>161</v>
      </c>
      <c r="E165" s="15">
        <f t="shared" si="13"/>
        <v>14</v>
      </c>
      <c r="F165" s="15">
        <f t="shared" si="12"/>
        <v>3</v>
      </c>
      <c r="G165" s="17">
        <v>5</v>
      </c>
      <c r="H165" s="17"/>
      <c r="I165" s="17">
        <v>2</v>
      </c>
      <c r="J165" s="17"/>
      <c r="K165" s="17"/>
      <c r="L165" s="17"/>
      <c r="M165" s="17"/>
      <c r="N165" s="17">
        <v>7</v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3.5" customHeight="1">
      <c r="A166" s="15">
        <v>10</v>
      </c>
      <c r="B166" s="16" t="s">
        <v>204</v>
      </c>
      <c r="C166" s="16" t="s">
        <v>81</v>
      </c>
      <c r="D166" s="16" t="s">
        <v>36</v>
      </c>
      <c r="E166" s="15">
        <f t="shared" si="13"/>
        <v>14</v>
      </c>
      <c r="F166" s="15">
        <f t="shared" si="12"/>
        <v>2</v>
      </c>
      <c r="G166" s="17"/>
      <c r="H166" s="17"/>
      <c r="I166" s="17"/>
      <c r="J166" s="17"/>
      <c r="K166" s="17">
        <v>6</v>
      </c>
      <c r="L166" s="17">
        <v>8</v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3.5" customHeight="1">
      <c r="A167" s="15">
        <v>10</v>
      </c>
      <c r="B167" s="16" t="s">
        <v>314</v>
      </c>
      <c r="C167" s="16" t="s">
        <v>315</v>
      </c>
      <c r="D167" s="16" t="s">
        <v>39</v>
      </c>
      <c r="E167" s="15">
        <f t="shared" si="13"/>
        <v>14</v>
      </c>
      <c r="F167" s="15">
        <f t="shared" si="12"/>
        <v>2</v>
      </c>
      <c r="G167" s="17">
        <v>7</v>
      </c>
      <c r="H167" s="17"/>
      <c r="I167" s="17"/>
      <c r="J167" s="17">
        <v>7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3.5" customHeight="1">
      <c r="A168" s="15">
        <v>14</v>
      </c>
      <c r="B168" s="16" t="s">
        <v>203</v>
      </c>
      <c r="C168" s="16" t="s">
        <v>83</v>
      </c>
      <c r="D168" s="16" t="s">
        <v>523</v>
      </c>
      <c r="E168" s="15">
        <f t="shared" si="13"/>
        <v>13</v>
      </c>
      <c r="F168" s="15">
        <f t="shared" si="12"/>
        <v>2</v>
      </c>
      <c r="G168" s="17"/>
      <c r="H168" s="17">
        <v>8</v>
      </c>
      <c r="I168" s="17"/>
      <c r="J168" s="17">
        <v>5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3.5" customHeight="1">
      <c r="A169" s="15">
        <v>15</v>
      </c>
      <c r="B169" s="16" t="s">
        <v>192</v>
      </c>
      <c r="C169" s="16" t="s">
        <v>90</v>
      </c>
      <c r="D169" s="16" t="s">
        <v>93</v>
      </c>
      <c r="E169" s="15">
        <f t="shared" si="13"/>
        <v>12</v>
      </c>
      <c r="F169" s="15">
        <f t="shared" si="12"/>
        <v>2</v>
      </c>
      <c r="G169" s="17"/>
      <c r="H169" s="17"/>
      <c r="I169" s="17"/>
      <c r="J169" s="17"/>
      <c r="K169" s="17">
        <v>8</v>
      </c>
      <c r="L169" s="17"/>
      <c r="M169" s="17">
        <v>4</v>
      </c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3.5" customHeight="1">
      <c r="A170" s="15">
        <v>16</v>
      </c>
      <c r="B170" s="16" t="s">
        <v>147</v>
      </c>
      <c r="C170" s="16" t="s">
        <v>142</v>
      </c>
      <c r="D170" s="16" t="s">
        <v>93</v>
      </c>
      <c r="E170" s="15">
        <f t="shared" si="13"/>
        <v>10</v>
      </c>
      <c r="F170" s="15">
        <f t="shared" si="12"/>
        <v>1</v>
      </c>
      <c r="G170" s="17"/>
      <c r="H170" s="17"/>
      <c r="I170" s="17"/>
      <c r="J170" s="17">
        <v>10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3.5" customHeight="1">
      <c r="A171" s="15">
        <v>16</v>
      </c>
      <c r="B171" s="16" t="s">
        <v>117</v>
      </c>
      <c r="C171" s="16" t="s">
        <v>118</v>
      </c>
      <c r="D171" s="16" t="s">
        <v>119</v>
      </c>
      <c r="E171" s="15">
        <f t="shared" si="13"/>
        <v>10</v>
      </c>
      <c r="F171" s="15">
        <f t="shared" si="12"/>
        <v>1</v>
      </c>
      <c r="G171" s="17"/>
      <c r="H171" s="17"/>
      <c r="I171" s="17"/>
      <c r="J171" s="17"/>
      <c r="K171" s="17"/>
      <c r="L171" s="17"/>
      <c r="M171" s="17">
        <v>10</v>
      </c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3.5" customHeight="1">
      <c r="A172" s="15">
        <v>18</v>
      </c>
      <c r="B172" s="16" t="s">
        <v>207</v>
      </c>
      <c r="C172" s="16" t="s">
        <v>55</v>
      </c>
      <c r="D172" s="16" t="s">
        <v>53</v>
      </c>
      <c r="E172" s="15">
        <f t="shared" si="13"/>
        <v>9</v>
      </c>
      <c r="F172" s="15">
        <f t="shared" si="12"/>
        <v>1</v>
      </c>
      <c r="G172" s="17"/>
      <c r="H172" s="17"/>
      <c r="I172" s="17"/>
      <c r="J172" s="17">
        <v>9</v>
      </c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3.5" customHeight="1">
      <c r="A173" s="15">
        <v>18</v>
      </c>
      <c r="B173" s="16" t="s">
        <v>129</v>
      </c>
      <c r="C173" s="16" t="s">
        <v>130</v>
      </c>
      <c r="D173" s="16" t="s">
        <v>53</v>
      </c>
      <c r="E173" s="15">
        <f t="shared" si="13"/>
        <v>9</v>
      </c>
      <c r="F173" s="15">
        <f t="shared" si="12"/>
        <v>1</v>
      </c>
      <c r="G173" s="17"/>
      <c r="H173" s="17"/>
      <c r="I173" s="17"/>
      <c r="J173" s="17"/>
      <c r="K173" s="17"/>
      <c r="L173" s="17"/>
      <c r="M173" s="17"/>
      <c r="N173" s="17"/>
      <c r="O173" s="17"/>
      <c r="P173" s="17">
        <v>9</v>
      </c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3.5" customHeight="1">
      <c r="A174" s="15">
        <v>18</v>
      </c>
      <c r="B174" s="16" t="s">
        <v>162</v>
      </c>
      <c r="C174" s="16" t="s">
        <v>163</v>
      </c>
      <c r="D174" s="16" t="s">
        <v>164</v>
      </c>
      <c r="E174" s="15">
        <f t="shared" si="13"/>
        <v>9</v>
      </c>
      <c r="F174" s="15">
        <f t="shared" si="12"/>
        <v>1</v>
      </c>
      <c r="G174" s="17">
        <v>9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3.5" customHeight="1">
      <c r="A175" s="15">
        <v>21</v>
      </c>
      <c r="B175" s="16" t="s">
        <v>313</v>
      </c>
      <c r="C175" s="16" t="s">
        <v>49</v>
      </c>
      <c r="D175" s="16" t="s">
        <v>523</v>
      </c>
      <c r="E175" s="15">
        <f t="shared" si="13"/>
        <v>8</v>
      </c>
      <c r="F175" s="15">
        <f t="shared" si="12"/>
        <v>2</v>
      </c>
      <c r="G175" s="17"/>
      <c r="H175" s="17">
        <v>7</v>
      </c>
      <c r="I175" s="17">
        <v>1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3.5" customHeight="1">
      <c r="A176" s="15">
        <v>21</v>
      </c>
      <c r="B176" s="16" t="s">
        <v>157</v>
      </c>
      <c r="C176" s="16" t="s">
        <v>63</v>
      </c>
      <c r="D176" s="16" t="s">
        <v>101</v>
      </c>
      <c r="E176" s="15">
        <f t="shared" si="13"/>
        <v>8</v>
      </c>
      <c r="F176" s="15">
        <f t="shared" si="12"/>
        <v>1</v>
      </c>
      <c r="G176" s="17"/>
      <c r="H176" s="17"/>
      <c r="I176" s="17"/>
      <c r="J176" s="17"/>
      <c r="K176" s="17"/>
      <c r="L176" s="17"/>
      <c r="M176" s="17">
        <v>8</v>
      </c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3.5" customHeight="1">
      <c r="A177" s="15">
        <v>23</v>
      </c>
      <c r="B177" s="16" t="s">
        <v>270</v>
      </c>
      <c r="C177" s="16" t="s">
        <v>271</v>
      </c>
      <c r="D177" s="16" t="s">
        <v>164</v>
      </c>
      <c r="E177" s="15">
        <f t="shared" si="13"/>
        <v>7</v>
      </c>
      <c r="F177" s="15">
        <f t="shared" si="12"/>
        <v>2</v>
      </c>
      <c r="G177" s="17">
        <v>3</v>
      </c>
      <c r="H177" s="17"/>
      <c r="I177" s="17"/>
      <c r="J177" s="17">
        <v>4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3.5" customHeight="1">
      <c r="A178" s="15">
        <v>23</v>
      </c>
      <c r="B178" s="16" t="s">
        <v>261</v>
      </c>
      <c r="C178" s="16" t="s">
        <v>262</v>
      </c>
      <c r="D178" s="16" t="s">
        <v>93</v>
      </c>
      <c r="E178" s="15">
        <f t="shared" si="13"/>
        <v>7</v>
      </c>
      <c r="F178" s="15">
        <f t="shared" si="12"/>
        <v>2</v>
      </c>
      <c r="G178" s="17"/>
      <c r="H178" s="17"/>
      <c r="I178" s="17"/>
      <c r="J178" s="17"/>
      <c r="K178" s="17">
        <v>4</v>
      </c>
      <c r="L178" s="17"/>
      <c r="M178" s="17">
        <v>3</v>
      </c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3.5" customHeight="1">
      <c r="A179" s="15">
        <v>23</v>
      </c>
      <c r="B179" s="16" t="s">
        <v>317</v>
      </c>
      <c r="C179" s="16" t="s">
        <v>182</v>
      </c>
      <c r="D179" s="16" t="s">
        <v>31</v>
      </c>
      <c r="E179" s="15">
        <f t="shared" si="13"/>
        <v>7</v>
      </c>
      <c r="F179" s="15">
        <f t="shared" si="12"/>
        <v>2</v>
      </c>
      <c r="G179" s="17"/>
      <c r="H179" s="17">
        <v>6</v>
      </c>
      <c r="I179" s="17">
        <v>1</v>
      </c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3.5" customHeight="1">
      <c r="A180" s="15">
        <v>23</v>
      </c>
      <c r="B180" s="16" t="s">
        <v>333</v>
      </c>
      <c r="C180" s="16" t="s">
        <v>262</v>
      </c>
      <c r="D180" s="16" t="s">
        <v>579</v>
      </c>
      <c r="E180" s="15">
        <f t="shared" si="13"/>
        <v>7</v>
      </c>
      <c r="F180" s="15">
        <f t="shared" si="12"/>
        <v>1</v>
      </c>
      <c r="G180" s="17"/>
      <c r="H180" s="17"/>
      <c r="I180" s="17">
        <v>7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3.5" customHeight="1">
      <c r="A181" s="15">
        <v>27</v>
      </c>
      <c r="B181" s="16" t="s">
        <v>162</v>
      </c>
      <c r="C181" s="16" t="s">
        <v>186</v>
      </c>
      <c r="D181" s="16" t="s">
        <v>164</v>
      </c>
      <c r="E181" s="15">
        <f t="shared" si="13"/>
        <v>6</v>
      </c>
      <c r="F181" s="15">
        <f t="shared" si="12"/>
        <v>1</v>
      </c>
      <c r="G181" s="17"/>
      <c r="H181" s="17"/>
      <c r="I181" s="17"/>
      <c r="J181" s="17">
        <v>6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3.5" customHeight="1">
      <c r="A182" s="15">
        <v>28</v>
      </c>
      <c r="B182" s="16" t="s">
        <v>310</v>
      </c>
      <c r="C182" s="16" t="s">
        <v>186</v>
      </c>
      <c r="D182" s="16" t="s">
        <v>50</v>
      </c>
      <c r="E182" s="15">
        <f t="shared" si="13"/>
        <v>5</v>
      </c>
      <c r="F182" s="15">
        <f t="shared" si="12"/>
        <v>2</v>
      </c>
      <c r="G182" s="17"/>
      <c r="H182" s="17"/>
      <c r="I182" s="17"/>
      <c r="J182" s="17"/>
      <c r="K182" s="17">
        <v>2</v>
      </c>
      <c r="L182" s="17">
        <v>3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3.5" customHeight="1">
      <c r="A183" s="15">
        <v>28</v>
      </c>
      <c r="B183" s="16" t="s">
        <v>352</v>
      </c>
      <c r="C183" s="16" t="s">
        <v>47</v>
      </c>
      <c r="D183" s="16" t="s">
        <v>53</v>
      </c>
      <c r="E183" s="15">
        <f t="shared" si="13"/>
        <v>5</v>
      </c>
      <c r="F183" s="15">
        <f t="shared" si="12"/>
        <v>1</v>
      </c>
      <c r="G183" s="17"/>
      <c r="H183" s="17"/>
      <c r="I183" s="17">
        <v>5</v>
      </c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3.5" customHeight="1">
      <c r="A184" s="15">
        <v>28</v>
      </c>
      <c r="B184" s="16" t="s">
        <v>409</v>
      </c>
      <c r="C184" s="16" t="s">
        <v>393</v>
      </c>
      <c r="D184" s="16" t="s">
        <v>31</v>
      </c>
      <c r="E184" s="15">
        <f t="shared" si="13"/>
        <v>5</v>
      </c>
      <c r="F184" s="15">
        <f t="shared" si="12"/>
        <v>1</v>
      </c>
      <c r="G184" s="17"/>
      <c r="H184" s="17"/>
      <c r="I184" s="17"/>
      <c r="J184" s="17"/>
      <c r="K184" s="17"/>
      <c r="L184" s="17"/>
      <c r="M184" s="17"/>
      <c r="N184" s="17">
        <v>5</v>
      </c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3.5" customHeight="1">
      <c r="A185" s="15">
        <v>31</v>
      </c>
      <c r="B185" s="16" t="s">
        <v>268</v>
      </c>
      <c r="C185" s="16" t="s">
        <v>108</v>
      </c>
      <c r="D185" s="16" t="s">
        <v>39</v>
      </c>
      <c r="E185" s="15">
        <f t="shared" si="13"/>
        <v>3</v>
      </c>
      <c r="F185" s="15">
        <f t="shared" si="12"/>
        <v>2</v>
      </c>
      <c r="G185" s="17"/>
      <c r="H185" s="17"/>
      <c r="I185" s="17">
        <v>1</v>
      </c>
      <c r="J185" s="17">
        <v>2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3.5" customHeight="1">
      <c r="A186" s="15">
        <v>31</v>
      </c>
      <c r="B186" s="16" t="s">
        <v>302</v>
      </c>
      <c r="C186" s="16" t="s">
        <v>81</v>
      </c>
      <c r="D186" s="16" t="s">
        <v>31</v>
      </c>
      <c r="E186" s="15">
        <f t="shared" si="13"/>
        <v>3</v>
      </c>
      <c r="F186" s="15">
        <f t="shared" si="12"/>
        <v>2</v>
      </c>
      <c r="G186" s="17">
        <v>2</v>
      </c>
      <c r="H186" s="17"/>
      <c r="I186" s="17">
        <v>1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3.5" customHeight="1">
      <c r="A187" s="15">
        <v>31</v>
      </c>
      <c r="B187" s="16" t="s">
        <v>257</v>
      </c>
      <c r="C187" s="16" t="s">
        <v>309</v>
      </c>
      <c r="D187" s="16" t="s">
        <v>149</v>
      </c>
      <c r="E187" s="15">
        <f t="shared" si="13"/>
        <v>3</v>
      </c>
      <c r="F187" s="15">
        <f t="shared" si="12"/>
        <v>2</v>
      </c>
      <c r="G187" s="17"/>
      <c r="H187" s="17"/>
      <c r="I187" s="17"/>
      <c r="J187" s="17"/>
      <c r="K187" s="17">
        <v>1</v>
      </c>
      <c r="L187" s="17">
        <v>2</v>
      </c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3.5" customHeight="1">
      <c r="A188" s="15">
        <v>31</v>
      </c>
      <c r="B188" s="16" t="s">
        <v>338</v>
      </c>
      <c r="C188" s="16" t="s">
        <v>63</v>
      </c>
      <c r="D188" s="16" t="s">
        <v>31</v>
      </c>
      <c r="E188" s="15">
        <f t="shared" si="13"/>
        <v>3</v>
      </c>
      <c r="F188" s="15">
        <f t="shared" si="12"/>
        <v>1</v>
      </c>
      <c r="G188" s="17"/>
      <c r="H188" s="17"/>
      <c r="I188" s="17"/>
      <c r="J188" s="17"/>
      <c r="K188" s="17">
        <v>3</v>
      </c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3.5" customHeight="1">
      <c r="A189" s="15">
        <v>31</v>
      </c>
      <c r="B189" s="16" t="s">
        <v>341</v>
      </c>
      <c r="C189" s="16" t="s">
        <v>71</v>
      </c>
      <c r="D189" s="16" t="s">
        <v>342</v>
      </c>
      <c r="E189" s="15">
        <f t="shared" si="13"/>
        <v>3</v>
      </c>
      <c r="F189" s="15">
        <f t="shared" si="12"/>
        <v>1</v>
      </c>
      <c r="G189" s="17"/>
      <c r="H189" s="17"/>
      <c r="I189" s="17"/>
      <c r="J189" s="17">
        <v>3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3.5" customHeight="1">
      <c r="A190" s="15">
        <v>31</v>
      </c>
      <c r="B190" s="16" t="s">
        <v>408</v>
      </c>
      <c r="C190" s="16" t="s">
        <v>390</v>
      </c>
      <c r="D190" s="16" t="s">
        <v>39</v>
      </c>
      <c r="E190" s="15">
        <f t="shared" si="13"/>
        <v>3</v>
      </c>
      <c r="F190" s="15">
        <f t="shared" si="12"/>
        <v>1</v>
      </c>
      <c r="G190" s="17"/>
      <c r="H190" s="17"/>
      <c r="I190" s="17">
        <v>3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3.5" customHeight="1">
      <c r="A191" s="15">
        <v>37</v>
      </c>
      <c r="B191" s="16" t="s">
        <v>286</v>
      </c>
      <c r="C191" s="16" t="s">
        <v>30</v>
      </c>
      <c r="D191" s="16" t="s">
        <v>31</v>
      </c>
      <c r="E191" s="15">
        <f t="shared" si="13"/>
        <v>2</v>
      </c>
      <c r="F191" s="15">
        <f t="shared" si="12"/>
        <v>2</v>
      </c>
      <c r="G191" s="17"/>
      <c r="H191" s="17"/>
      <c r="I191" s="17"/>
      <c r="J191" s="17"/>
      <c r="K191" s="17">
        <v>1</v>
      </c>
      <c r="L191" s="17"/>
      <c r="M191" s="17">
        <v>1</v>
      </c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3.5" customHeight="1">
      <c r="A192" s="15">
        <v>37</v>
      </c>
      <c r="B192" s="16" t="s">
        <v>290</v>
      </c>
      <c r="C192" s="16" t="s">
        <v>71</v>
      </c>
      <c r="D192" s="16" t="s">
        <v>50</v>
      </c>
      <c r="E192" s="15">
        <f t="shared" si="13"/>
        <v>2</v>
      </c>
      <c r="F192" s="15">
        <f t="shared" si="12"/>
        <v>2</v>
      </c>
      <c r="G192" s="17"/>
      <c r="H192" s="17"/>
      <c r="I192" s="17"/>
      <c r="J192" s="17"/>
      <c r="K192" s="17">
        <v>1</v>
      </c>
      <c r="L192" s="17">
        <v>1</v>
      </c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3.5" customHeight="1">
      <c r="A193" s="15">
        <v>37</v>
      </c>
      <c r="B193" s="16" t="s">
        <v>305</v>
      </c>
      <c r="C193" s="16" t="s">
        <v>306</v>
      </c>
      <c r="D193" s="16" t="s">
        <v>36</v>
      </c>
      <c r="E193" s="15">
        <f t="shared" si="13"/>
        <v>2</v>
      </c>
      <c r="F193" s="15">
        <f t="shared" si="12"/>
        <v>2</v>
      </c>
      <c r="G193" s="17"/>
      <c r="H193" s="17"/>
      <c r="I193" s="17"/>
      <c r="J193" s="17"/>
      <c r="K193" s="17">
        <v>1</v>
      </c>
      <c r="L193" s="17">
        <v>1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3.5" customHeight="1">
      <c r="A194" s="15">
        <v>37</v>
      </c>
      <c r="B194" s="16" t="s">
        <v>320</v>
      </c>
      <c r="C194" s="16" t="s">
        <v>167</v>
      </c>
      <c r="D194" s="16" t="s">
        <v>149</v>
      </c>
      <c r="E194" s="15">
        <f t="shared" si="13"/>
        <v>2</v>
      </c>
      <c r="F194" s="15">
        <f t="shared" si="12"/>
        <v>2</v>
      </c>
      <c r="G194" s="17"/>
      <c r="H194" s="17"/>
      <c r="I194" s="17"/>
      <c r="J194" s="17"/>
      <c r="K194" s="17">
        <v>1</v>
      </c>
      <c r="L194" s="17"/>
      <c r="M194" s="17">
        <v>1</v>
      </c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3.5" customHeight="1">
      <c r="A195" s="15">
        <v>41</v>
      </c>
      <c r="B195" s="16" t="s">
        <v>337</v>
      </c>
      <c r="C195" s="16" t="s">
        <v>71</v>
      </c>
      <c r="D195" s="16" t="s">
        <v>36</v>
      </c>
      <c r="E195" s="15">
        <f t="shared" si="13"/>
        <v>1</v>
      </c>
      <c r="F195" s="15">
        <f t="shared" si="12"/>
        <v>1</v>
      </c>
      <c r="G195" s="17"/>
      <c r="H195" s="17"/>
      <c r="I195" s="17"/>
      <c r="J195" s="17"/>
      <c r="K195" s="17">
        <v>1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3.5" customHeight="1">
      <c r="A196" s="15">
        <v>41</v>
      </c>
      <c r="B196" s="16" t="s">
        <v>382</v>
      </c>
      <c r="C196" s="16" t="s">
        <v>186</v>
      </c>
      <c r="D196" s="16" t="s">
        <v>383</v>
      </c>
      <c r="E196" s="15">
        <f t="shared" si="13"/>
        <v>1</v>
      </c>
      <c r="F196" s="15">
        <f t="shared" si="12"/>
        <v>1</v>
      </c>
      <c r="G196" s="17"/>
      <c r="H196" s="17"/>
      <c r="I196" s="17"/>
      <c r="J196" s="17"/>
      <c r="K196" s="17">
        <v>1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3.5" customHeight="1">
      <c r="A197" s="15">
        <v>41</v>
      </c>
      <c r="B197" s="16" t="s">
        <v>391</v>
      </c>
      <c r="C197" s="16" t="s">
        <v>55</v>
      </c>
      <c r="D197" s="16" t="s">
        <v>101</v>
      </c>
      <c r="E197" s="15">
        <f t="shared" si="13"/>
        <v>1</v>
      </c>
      <c r="F197" s="15">
        <f t="shared" si="12"/>
        <v>1</v>
      </c>
      <c r="G197" s="17"/>
      <c r="H197" s="17"/>
      <c r="I197" s="17"/>
      <c r="J197" s="17"/>
      <c r="K197" s="17"/>
      <c r="L197" s="17"/>
      <c r="M197" s="17">
        <v>1</v>
      </c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3.5" customHeight="1">
      <c r="A198" s="15">
        <v>41</v>
      </c>
      <c r="B198" s="16" t="s">
        <v>399</v>
      </c>
      <c r="C198" s="16" t="s">
        <v>400</v>
      </c>
      <c r="D198" s="16" t="s">
        <v>125</v>
      </c>
      <c r="E198" s="15">
        <f t="shared" si="13"/>
        <v>1</v>
      </c>
      <c r="F198" s="15">
        <f t="shared" si="12"/>
        <v>1</v>
      </c>
      <c r="G198" s="17"/>
      <c r="H198" s="17"/>
      <c r="I198" s="17">
        <v>1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3.5" customHeight="1">
      <c r="A199" s="15">
        <v>41</v>
      </c>
      <c r="B199" s="16" t="s">
        <v>418</v>
      </c>
      <c r="C199" s="16" t="s">
        <v>173</v>
      </c>
      <c r="D199" s="16" t="s">
        <v>419</v>
      </c>
      <c r="E199" s="15">
        <f t="shared" si="13"/>
        <v>1</v>
      </c>
      <c r="F199" s="15">
        <f t="shared" si="12"/>
        <v>1</v>
      </c>
      <c r="G199" s="17"/>
      <c r="H199" s="17"/>
      <c r="I199" s="17"/>
      <c r="J199" s="17"/>
      <c r="K199" s="17"/>
      <c r="L199" s="17"/>
      <c r="M199" s="17">
        <v>1</v>
      </c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3.5" customHeight="1">
      <c r="A200" s="15">
        <v>41</v>
      </c>
      <c r="B200" s="16" t="s">
        <v>422</v>
      </c>
      <c r="C200" s="16" t="s">
        <v>74</v>
      </c>
      <c r="D200" s="16" t="s">
        <v>109</v>
      </c>
      <c r="E200" s="15">
        <f t="shared" si="13"/>
        <v>1</v>
      </c>
      <c r="F200" s="15">
        <f t="shared" si="12"/>
        <v>1</v>
      </c>
      <c r="G200" s="17"/>
      <c r="H200" s="17"/>
      <c r="I200" s="17"/>
      <c r="J200" s="17"/>
      <c r="K200" s="17"/>
      <c r="L200" s="17"/>
      <c r="M200" s="17">
        <v>1</v>
      </c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3.5" customHeight="1">
      <c r="A201" s="15">
        <v>41</v>
      </c>
      <c r="B201" s="16" t="s">
        <v>432</v>
      </c>
      <c r="C201" s="16" t="s">
        <v>81</v>
      </c>
      <c r="D201" s="16" t="s">
        <v>101</v>
      </c>
      <c r="E201" s="15">
        <f t="shared" si="13"/>
        <v>1</v>
      </c>
      <c r="F201" s="15">
        <f t="shared" si="12"/>
        <v>1</v>
      </c>
      <c r="G201" s="17"/>
      <c r="H201" s="17"/>
      <c r="I201" s="17"/>
      <c r="J201" s="17"/>
      <c r="K201" s="17"/>
      <c r="L201" s="17"/>
      <c r="M201" s="17">
        <v>1</v>
      </c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3.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3.5" customHeight="1">
      <c r="A203" s="19" t="s">
        <v>581</v>
      </c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s="32" customFormat="1" ht="13.5" customHeight="1">
      <c r="A204" s="33" t="s">
        <v>574</v>
      </c>
      <c r="B204" s="34" t="s">
        <v>450</v>
      </c>
      <c r="C204" s="34" t="s">
        <v>451</v>
      </c>
      <c r="D204" s="34" t="s">
        <v>125</v>
      </c>
      <c r="E204" s="33">
        <f aca="true" t="shared" si="14" ref="E204:E213">SUM(G204:Y204)</f>
        <v>69</v>
      </c>
      <c r="F204" s="33">
        <f aca="true" t="shared" si="15" ref="F204:F213">COUNTA(G204:Y204)</f>
        <v>7</v>
      </c>
      <c r="G204" s="33"/>
      <c r="H204" s="33">
        <v>10</v>
      </c>
      <c r="I204" s="33">
        <v>10</v>
      </c>
      <c r="J204" s="33">
        <v>9</v>
      </c>
      <c r="K204" s="33">
        <v>10</v>
      </c>
      <c r="L204" s="33"/>
      <c r="M204" s="33"/>
      <c r="N204" s="33">
        <v>10</v>
      </c>
      <c r="O204" s="33">
        <v>10</v>
      </c>
      <c r="P204" s="33">
        <v>10</v>
      </c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ht="13.5" customHeight="1">
      <c r="A205" s="20">
        <v>1</v>
      </c>
      <c r="B205" s="21" t="s">
        <v>514</v>
      </c>
      <c r="C205" s="21" t="s">
        <v>515</v>
      </c>
      <c r="D205" s="21" t="s">
        <v>282</v>
      </c>
      <c r="E205" s="20">
        <f t="shared" si="14"/>
        <v>19</v>
      </c>
      <c r="F205" s="20">
        <f t="shared" si="15"/>
        <v>2</v>
      </c>
      <c r="G205" s="22"/>
      <c r="H205" s="22"/>
      <c r="I205" s="22"/>
      <c r="J205" s="22"/>
      <c r="K205" s="22">
        <v>9</v>
      </c>
      <c r="L205" s="22"/>
      <c r="M205" s="22">
        <v>10</v>
      </c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ht="13.5" customHeight="1">
      <c r="A206" s="20">
        <v>2</v>
      </c>
      <c r="B206" s="21" t="s">
        <v>173</v>
      </c>
      <c r="C206" s="21" t="s">
        <v>492</v>
      </c>
      <c r="D206" s="21" t="s">
        <v>125</v>
      </c>
      <c r="E206" s="20">
        <f t="shared" si="14"/>
        <v>18</v>
      </c>
      <c r="F206" s="20">
        <f t="shared" si="15"/>
        <v>2</v>
      </c>
      <c r="G206" s="22">
        <v>10</v>
      </c>
      <c r="H206" s="22"/>
      <c r="I206" s="22"/>
      <c r="J206" s="22">
        <v>8</v>
      </c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ht="13.5" customHeight="1">
      <c r="A207" s="20">
        <v>3</v>
      </c>
      <c r="B207" s="21" t="s">
        <v>530</v>
      </c>
      <c r="C207" s="21" t="s">
        <v>531</v>
      </c>
      <c r="D207" s="21" t="s">
        <v>36</v>
      </c>
      <c r="E207" s="20">
        <f t="shared" si="14"/>
        <v>17</v>
      </c>
      <c r="F207" s="20">
        <f t="shared" si="15"/>
        <v>2</v>
      </c>
      <c r="G207" s="22"/>
      <c r="H207" s="22"/>
      <c r="I207" s="22"/>
      <c r="J207" s="22"/>
      <c r="K207" s="22"/>
      <c r="L207" s="22">
        <v>10</v>
      </c>
      <c r="M207" s="22">
        <v>7</v>
      </c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ht="13.5" customHeight="1">
      <c r="A208" s="20">
        <v>4</v>
      </c>
      <c r="B208" s="21" t="s">
        <v>557</v>
      </c>
      <c r="C208" s="21" t="s">
        <v>558</v>
      </c>
      <c r="D208" s="21" t="s">
        <v>149</v>
      </c>
      <c r="E208" s="20">
        <f t="shared" si="14"/>
        <v>16</v>
      </c>
      <c r="F208" s="20">
        <f t="shared" si="15"/>
        <v>2</v>
      </c>
      <c r="G208" s="22"/>
      <c r="H208" s="22"/>
      <c r="I208" s="22"/>
      <c r="J208" s="22"/>
      <c r="K208" s="22">
        <v>8</v>
      </c>
      <c r="L208" s="22"/>
      <c r="M208" s="22">
        <v>8</v>
      </c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ht="13.5" customHeight="1">
      <c r="A209" s="20">
        <v>5</v>
      </c>
      <c r="B209" s="21" t="s">
        <v>555</v>
      </c>
      <c r="C209" s="21" t="s">
        <v>556</v>
      </c>
      <c r="D209" s="21" t="s">
        <v>282</v>
      </c>
      <c r="E209" s="20">
        <f t="shared" si="14"/>
        <v>13</v>
      </c>
      <c r="F209" s="20">
        <f t="shared" si="15"/>
        <v>2</v>
      </c>
      <c r="G209" s="22"/>
      <c r="H209" s="22"/>
      <c r="I209" s="22"/>
      <c r="J209" s="22"/>
      <c r="K209" s="22">
        <v>7</v>
      </c>
      <c r="L209" s="22"/>
      <c r="M209" s="22">
        <v>6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ht="13.5" customHeight="1">
      <c r="A210" s="20">
        <v>6</v>
      </c>
      <c r="B210" s="21" t="s">
        <v>499</v>
      </c>
      <c r="C210" s="21" t="s">
        <v>500</v>
      </c>
      <c r="D210" s="21" t="s">
        <v>39</v>
      </c>
      <c r="E210" s="20">
        <f t="shared" si="14"/>
        <v>10</v>
      </c>
      <c r="F210" s="20">
        <f t="shared" si="15"/>
        <v>1</v>
      </c>
      <c r="G210" s="22"/>
      <c r="H210" s="22"/>
      <c r="I210" s="22"/>
      <c r="J210" s="22">
        <v>10</v>
      </c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ht="13.5" customHeight="1">
      <c r="A211" s="20">
        <v>7</v>
      </c>
      <c r="B211" s="21" t="s">
        <v>541</v>
      </c>
      <c r="C211" s="21" t="s">
        <v>542</v>
      </c>
      <c r="D211" s="21" t="s">
        <v>101</v>
      </c>
      <c r="E211" s="20">
        <f t="shared" si="14"/>
        <v>9</v>
      </c>
      <c r="F211" s="20">
        <f t="shared" si="15"/>
        <v>1</v>
      </c>
      <c r="G211" s="22"/>
      <c r="H211" s="22"/>
      <c r="I211" s="22"/>
      <c r="J211" s="22"/>
      <c r="K211" s="22"/>
      <c r="L211" s="22"/>
      <c r="M211" s="22">
        <v>9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ht="13.5" customHeight="1">
      <c r="A212" s="20">
        <v>8</v>
      </c>
      <c r="B212" s="21" t="s">
        <v>536</v>
      </c>
      <c r="C212" s="21" t="s">
        <v>537</v>
      </c>
      <c r="D212" s="21" t="s">
        <v>93</v>
      </c>
      <c r="E212" s="20">
        <f t="shared" si="14"/>
        <v>7</v>
      </c>
      <c r="F212" s="20">
        <f t="shared" si="15"/>
        <v>1</v>
      </c>
      <c r="G212" s="22"/>
      <c r="H212" s="22"/>
      <c r="I212" s="22"/>
      <c r="J212" s="22">
        <v>7</v>
      </c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ht="13.5" customHeight="1">
      <c r="A213" s="20">
        <v>9</v>
      </c>
      <c r="B213" s="21" t="s">
        <v>538</v>
      </c>
      <c r="C213" s="21" t="s">
        <v>539</v>
      </c>
      <c r="D213" s="21" t="s">
        <v>39</v>
      </c>
      <c r="E213" s="20">
        <f t="shared" si="14"/>
        <v>6</v>
      </c>
      <c r="F213" s="20">
        <f t="shared" si="15"/>
        <v>1</v>
      </c>
      <c r="G213" s="22"/>
      <c r="H213" s="22"/>
      <c r="I213" s="22"/>
      <c r="J213" s="22">
        <v>6</v>
      </c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4" ht="13.5" customHeight="1">
      <c r="A214" s="13"/>
      <c r="B214" s="13"/>
      <c r="C214" s="13"/>
      <c r="D214" s="13"/>
    </row>
    <row r="215" spans="1:25" ht="13.5" customHeight="1">
      <c r="A215" s="7" t="s">
        <v>582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s="29" customFormat="1" ht="13.5" customHeight="1">
      <c r="A216" s="30" t="s">
        <v>574</v>
      </c>
      <c r="B216" s="31" t="s">
        <v>34</v>
      </c>
      <c r="C216" s="31" t="s">
        <v>35</v>
      </c>
      <c r="D216" s="31" t="s">
        <v>36</v>
      </c>
      <c r="E216" s="15">
        <f>SUM(G216:Y216)</f>
        <v>73</v>
      </c>
      <c r="F216" s="15">
        <f aca="true" t="shared" si="16" ref="F216:F261">COUNTA(G216:Y216)</f>
        <v>8</v>
      </c>
      <c r="G216" s="30">
        <v>10</v>
      </c>
      <c r="H216" s="30">
        <v>10</v>
      </c>
      <c r="I216" s="30">
        <v>10</v>
      </c>
      <c r="J216" s="30">
        <v>10</v>
      </c>
      <c r="K216" s="30"/>
      <c r="L216" s="30">
        <v>3</v>
      </c>
      <c r="M216" s="30"/>
      <c r="N216" s="30">
        <v>10</v>
      </c>
      <c r="O216" s="30">
        <v>10</v>
      </c>
      <c r="P216" s="30">
        <v>10</v>
      </c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1:25" ht="13.5" customHeight="1">
      <c r="A217" s="15">
        <v>1</v>
      </c>
      <c r="B217" s="16" t="s">
        <v>72</v>
      </c>
      <c r="C217" s="16" t="s">
        <v>33</v>
      </c>
      <c r="D217" s="16" t="s">
        <v>53</v>
      </c>
      <c r="E217" s="15">
        <f>SUM(G217:Y217)-I217</f>
        <v>53</v>
      </c>
      <c r="F217" s="15">
        <f t="shared" si="16"/>
        <v>9</v>
      </c>
      <c r="G217" s="17">
        <v>7</v>
      </c>
      <c r="H217" s="17">
        <v>6</v>
      </c>
      <c r="I217" s="18">
        <v>4</v>
      </c>
      <c r="J217" s="17">
        <v>5</v>
      </c>
      <c r="K217" s="17"/>
      <c r="L217" s="17">
        <v>7</v>
      </c>
      <c r="M217" s="17">
        <v>5</v>
      </c>
      <c r="N217" s="17">
        <v>7</v>
      </c>
      <c r="O217" s="17">
        <v>8</v>
      </c>
      <c r="P217" s="17">
        <v>8</v>
      </c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3.5" customHeight="1">
      <c r="A218" s="15">
        <v>2</v>
      </c>
      <c r="B218" s="16" t="s">
        <v>85</v>
      </c>
      <c r="C218" s="16" t="s">
        <v>81</v>
      </c>
      <c r="D218" s="16" t="s">
        <v>31</v>
      </c>
      <c r="E218" s="15">
        <f aca="true" t="shared" si="17" ref="E218:E261">SUM(G218:Y218)</f>
        <v>45</v>
      </c>
      <c r="F218" s="15">
        <f t="shared" si="16"/>
        <v>6</v>
      </c>
      <c r="G218" s="17"/>
      <c r="H218" s="17">
        <v>7</v>
      </c>
      <c r="I218" s="17">
        <v>6</v>
      </c>
      <c r="J218" s="17">
        <v>7</v>
      </c>
      <c r="K218" s="17"/>
      <c r="L218" s="17">
        <v>8</v>
      </c>
      <c r="M218" s="17">
        <v>8</v>
      </c>
      <c r="N218" s="17">
        <v>9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3.5" customHeight="1">
      <c r="A219" s="15">
        <v>2</v>
      </c>
      <c r="B219" s="16" t="s">
        <v>76</v>
      </c>
      <c r="C219" s="16" t="s">
        <v>77</v>
      </c>
      <c r="D219" s="16" t="s">
        <v>31</v>
      </c>
      <c r="E219" s="15">
        <f t="shared" si="17"/>
        <v>45</v>
      </c>
      <c r="F219" s="15">
        <f t="shared" si="16"/>
        <v>6</v>
      </c>
      <c r="G219" s="17">
        <v>8</v>
      </c>
      <c r="H219" s="17"/>
      <c r="I219" s="17">
        <v>5</v>
      </c>
      <c r="J219" s="17">
        <v>6</v>
      </c>
      <c r="K219" s="17"/>
      <c r="L219" s="17"/>
      <c r="M219" s="17"/>
      <c r="N219" s="17">
        <v>8</v>
      </c>
      <c r="O219" s="17">
        <v>9</v>
      </c>
      <c r="P219" s="17">
        <v>9</v>
      </c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3.5" customHeight="1">
      <c r="A220" s="15">
        <v>2</v>
      </c>
      <c r="B220" s="16" t="s">
        <v>62</v>
      </c>
      <c r="C220" s="16" t="s">
        <v>63</v>
      </c>
      <c r="D220" s="16" t="s">
        <v>31</v>
      </c>
      <c r="E220" s="15">
        <f t="shared" si="17"/>
        <v>45</v>
      </c>
      <c r="F220" s="15">
        <f t="shared" si="16"/>
        <v>5</v>
      </c>
      <c r="G220" s="17">
        <v>9</v>
      </c>
      <c r="H220" s="17">
        <v>9</v>
      </c>
      <c r="I220" s="17">
        <v>9</v>
      </c>
      <c r="J220" s="17">
        <v>8</v>
      </c>
      <c r="K220" s="17"/>
      <c r="L220" s="17">
        <v>10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3.5" customHeight="1">
      <c r="A221" s="15">
        <v>5</v>
      </c>
      <c r="B221" s="16" t="s">
        <v>80</v>
      </c>
      <c r="C221" s="16" t="s">
        <v>81</v>
      </c>
      <c r="D221" s="16" t="s">
        <v>36</v>
      </c>
      <c r="E221" s="15">
        <f t="shared" si="17"/>
        <v>34</v>
      </c>
      <c r="F221" s="15">
        <f t="shared" si="16"/>
        <v>4</v>
      </c>
      <c r="G221" s="17"/>
      <c r="H221" s="17">
        <v>8</v>
      </c>
      <c r="I221" s="17">
        <v>7</v>
      </c>
      <c r="J221" s="17">
        <v>9</v>
      </c>
      <c r="K221" s="17">
        <v>10</v>
      </c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3.5" customHeight="1">
      <c r="A222" s="15">
        <v>6</v>
      </c>
      <c r="B222" s="16" t="s">
        <v>148</v>
      </c>
      <c r="C222" s="16" t="s">
        <v>55</v>
      </c>
      <c r="D222" s="16" t="s">
        <v>149</v>
      </c>
      <c r="E222" s="15">
        <f t="shared" si="17"/>
        <v>24</v>
      </c>
      <c r="F222" s="15">
        <f t="shared" si="16"/>
        <v>3</v>
      </c>
      <c r="G222" s="17"/>
      <c r="H222" s="17"/>
      <c r="I222" s="17"/>
      <c r="J222" s="17"/>
      <c r="K222" s="17">
        <v>9</v>
      </c>
      <c r="L222" s="17">
        <v>9</v>
      </c>
      <c r="M222" s="17">
        <v>6</v>
      </c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3.5" customHeight="1">
      <c r="A223" s="15">
        <v>7</v>
      </c>
      <c r="B223" s="16" t="s">
        <v>194</v>
      </c>
      <c r="C223" s="16" t="s">
        <v>74</v>
      </c>
      <c r="D223" s="16" t="s">
        <v>31</v>
      </c>
      <c r="E223" s="15">
        <f t="shared" si="17"/>
        <v>21</v>
      </c>
      <c r="F223" s="15">
        <f t="shared" si="16"/>
        <v>6</v>
      </c>
      <c r="G223" s="17"/>
      <c r="H223" s="17">
        <v>2</v>
      </c>
      <c r="I223" s="17">
        <v>1</v>
      </c>
      <c r="J223" s="17">
        <v>3</v>
      </c>
      <c r="K223" s="17">
        <v>6</v>
      </c>
      <c r="L223" s="17">
        <v>6</v>
      </c>
      <c r="M223" s="17">
        <v>3</v>
      </c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3.5" customHeight="1">
      <c r="A224" s="15">
        <v>8</v>
      </c>
      <c r="B224" s="16" t="s">
        <v>178</v>
      </c>
      <c r="C224" s="16" t="s">
        <v>163</v>
      </c>
      <c r="D224" s="16" t="s">
        <v>179</v>
      </c>
      <c r="E224" s="15">
        <f t="shared" si="17"/>
        <v>18</v>
      </c>
      <c r="F224" s="15">
        <f t="shared" si="16"/>
        <v>2</v>
      </c>
      <c r="G224" s="17"/>
      <c r="H224" s="17"/>
      <c r="I224" s="17"/>
      <c r="J224" s="17"/>
      <c r="K224" s="17">
        <v>8</v>
      </c>
      <c r="L224" s="17"/>
      <c r="M224" s="17">
        <v>10</v>
      </c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3.5" customHeight="1">
      <c r="A225" s="15">
        <v>9</v>
      </c>
      <c r="B225" s="16" t="s">
        <v>274</v>
      </c>
      <c r="C225" s="16" t="s">
        <v>275</v>
      </c>
      <c r="D225" s="16" t="s">
        <v>149</v>
      </c>
      <c r="E225" s="15">
        <f t="shared" si="17"/>
        <v>16</v>
      </c>
      <c r="F225" s="15">
        <f t="shared" si="16"/>
        <v>2</v>
      </c>
      <c r="G225" s="17"/>
      <c r="H225" s="17"/>
      <c r="I225" s="17"/>
      <c r="J225" s="17"/>
      <c r="K225" s="17">
        <v>7</v>
      </c>
      <c r="L225" s="17"/>
      <c r="M225" s="17">
        <v>9</v>
      </c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3.5" customHeight="1">
      <c r="A226" s="15">
        <v>10</v>
      </c>
      <c r="B226" s="16" t="s">
        <v>256</v>
      </c>
      <c r="C226" s="16" t="s">
        <v>226</v>
      </c>
      <c r="D226" s="16" t="s">
        <v>125</v>
      </c>
      <c r="E226" s="15">
        <f t="shared" si="17"/>
        <v>13</v>
      </c>
      <c r="F226" s="15">
        <f t="shared" si="16"/>
        <v>3</v>
      </c>
      <c r="G226" s="17"/>
      <c r="H226" s="17"/>
      <c r="I226" s="17">
        <v>1</v>
      </c>
      <c r="J226" s="17"/>
      <c r="K226" s="17"/>
      <c r="L226" s="17"/>
      <c r="M226" s="17"/>
      <c r="N226" s="17">
        <v>5</v>
      </c>
      <c r="O226" s="17"/>
      <c r="P226" s="17">
        <v>7</v>
      </c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3.5" customHeight="1">
      <c r="A227" s="15">
        <v>11</v>
      </c>
      <c r="B227" s="16" t="s">
        <v>165</v>
      </c>
      <c r="C227" s="16" t="s">
        <v>79</v>
      </c>
      <c r="D227" s="16" t="s">
        <v>149</v>
      </c>
      <c r="E227" s="15">
        <f t="shared" si="17"/>
        <v>12</v>
      </c>
      <c r="F227" s="15">
        <f t="shared" si="16"/>
        <v>2</v>
      </c>
      <c r="G227" s="17"/>
      <c r="H227" s="17"/>
      <c r="I227" s="17"/>
      <c r="J227" s="17"/>
      <c r="K227" s="17">
        <v>5</v>
      </c>
      <c r="L227" s="17"/>
      <c r="M227" s="17"/>
      <c r="N227" s="17"/>
      <c r="O227" s="17">
        <v>7</v>
      </c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3.5" customHeight="1">
      <c r="A228" s="15">
        <v>12</v>
      </c>
      <c r="B228" s="16" t="s">
        <v>189</v>
      </c>
      <c r="C228" s="16" t="s">
        <v>190</v>
      </c>
      <c r="D228" s="16" t="s">
        <v>191</v>
      </c>
      <c r="E228" s="15">
        <f t="shared" si="17"/>
        <v>9</v>
      </c>
      <c r="F228" s="15">
        <f t="shared" si="16"/>
        <v>3</v>
      </c>
      <c r="G228" s="17"/>
      <c r="H228" s="17">
        <v>4</v>
      </c>
      <c r="I228" s="17">
        <v>1</v>
      </c>
      <c r="J228" s="17"/>
      <c r="K228" s="17"/>
      <c r="L228" s="17"/>
      <c r="M228" s="17">
        <v>4</v>
      </c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3.5" customHeight="1">
      <c r="A229" s="15">
        <v>12</v>
      </c>
      <c r="B229" s="16" t="s">
        <v>150</v>
      </c>
      <c r="C229" s="16" t="s">
        <v>118</v>
      </c>
      <c r="D229" s="16" t="s">
        <v>523</v>
      </c>
      <c r="E229" s="15">
        <f t="shared" si="17"/>
        <v>9</v>
      </c>
      <c r="F229" s="15">
        <f t="shared" si="16"/>
        <v>2</v>
      </c>
      <c r="G229" s="17"/>
      <c r="H229" s="17">
        <v>5</v>
      </c>
      <c r="I229" s="17"/>
      <c r="J229" s="17">
        <v>4</v>
      </c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3.5" customHeight="1">
      <c r="A230" s="15">
        <v>12</v>
      </c>
      <c r="B230" s="16" t="s">
        <v>263</v>
      </c>
      <c r="C230" s="16" t="s">
        <v>226</v>
      </c>
      <c r="D230" s="16" t="s">
        <v>161</v>
      </c>
      <c r="E230" s="15">
        <f t="shared" si="17"/>
        <v>9</v>
      </c>
      <c r="F230" s="15">
        <f t="shared" si="16"/>
        <v>2</v>
      </c>
      <c r="G230" s="17">
        <v>6</v>
      </c>
      <c r="H230" s="17">
        <v>3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3.5" customHeight="1">
      <c r="A231" s="15">
        <v>15</v>
      </c>
      <c r="B231" s="16" t="s">
        <v>229</v>
      </c>
      <c r="C231" s="16" t="s">
        <v>230</v>
      </c>
      <c r="D231" s="16" t="s">
        <v>569</v>
      </c>
      <c r="E231" s="15">
        <f t="shared" si="17"/>
        <v>8</v>
      </c>
      <c r="F231" s="15">
        <f t="shared" si="16"/>
        <v>1</v>
      </c>
      <c r="G231" s="17"/>
      <c r="H231" s="17"/>
      <c r="I231" s="17">
        <v>8</v>
      </c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3.5" customHeight="1">
      <c r="A232" s="15">
        <v>16</v>
      </c>
      <c r="B232" s="16" t="s">
        <v>201</v>
      </c>
      <c r="C232" s="16" t="s">
        <v>202</v>
      </c>
      <c r="D232" s="16" t="s">
        <v>31</v>
      </c>
      <c r="E232" s="15">
        <f t="shared" si="17"/>
        <v>7</v>
      </c>
      <c r="F232" s="15">
        <f t="shared" si="16"/>
        <v>5</v>
      </c>
      <c r="G232" s="17">
        <v>3</v>
      </c>
      <c r="H232" s="17">
        <v>1</v>
      </c>
      <c r="I232" s="17">
        <v>1</v>
      </c>
      <c r="J232" s="17"/>
      <c r="K232" s="17">
        <v>1</v>
      </c>
      <c r="L232" s="17">
        <v>1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3.5" customHeight="1">
      <c r="A233" s="15">
        <v>16</v>
      </c>
      <c r="B233" s="16" t="s">
        <v>294</v>
      </c>
      <c r="C233" s="16" t="s">
        <v>128</v>
      </c>
      <c r="D233" s="16" t="s">
        <v>164</v>
      </c>
      <c r="E233" s="15">
        <f t="shared" si="17"/>
        <v>7</v>
      </c>
      <c r="F233" s="15">
        <f t="shared" si="16"/>
        <v>2</v>
      </c>
      <c r="G233" s="17">
        <v>5</v>
      </c>
      <c r="H233" s="17"/>
      <c r="I233" s="17"/>
      <c r="J233" s="17">
        <v>2</v>
      </c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3.5" customHeight="1">
      <c r="A234" s="15">
        <v>16</v>
      </c>
      <c r="B234" s="16" t="s">
        <v>384</v>
      </c>
      <c r="C234" s="16" t="s">
        <v>385</v>
      </c>
      <c r="D234" s="16" t="s">
        <v>386</v>
      </c>
      <c r="E234" s="15">
        <f t="shared" si="17"/>
        <v>7</v>
      </c>
      <c r="F234" s="15">
        <f t="shared" si="16"/>
        <v>1</v>
      </c>
      <c r="G234" s="17"/>
      <c r="H234" s="17"/>
      <c r="I234" s="17"/>
      <c r="J234" s="17"/>
      <c r="K234" s="17"/>
      <c r="L234" s="17"/>
      <c r="M234" s="17">
        <v>7</v>
      </c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3.5" customHeight="1">
      <c r="A235" s="15">
        <v>19</v>
      </c>
      <c r="B235" s="16" t="s">
        <v>312</v>
      </c>
      <c r="C235" s="16" t="s">
        <v>186</v>
      </c>
      <c r="D235" s="16" t="s">
        <v>31</v>
      </c>
      <c r="E235" s="15">
        <f t="shared" si="17"/>
        <v>6</v>
      </c>
      <c r="F235" s="15">
        <f t="shared" si="16"/>
        <v>2</v>
      </c>
      <c r="G235" s="17"/>
      <c r="H235" s="17"/>
      <c r="I235" s="17">
        <v>2</v>
      </c>
      <c r="J235" s="17"/>
      <c r="K235" s="17"/>
      <c r="L235" s="17">
        <v>4</v>
      </c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3.5" customHeight="1">
      <c r="A236" s="15">
        <v>19</v>
      </c>
      <c r="B236" s="16" t="s">
        <v>357</v>
      </c>
      <c r="C236" s="16" t="s">
        <v>186</v>
      </c>
      <c r="D236" s="16" t="s">
        <v>39</v>
      </c>
      <c r="E236" s="15">
        <f t="shared" si="17"/>
        <v>6</v>
      </c>
      <c r="F236" s="15">
        <f t="shared" si="16"/>
        <v>1</v>
      </c>
      <c r="G236" s="17"/>
      <c r="H236" s="17"/>
      <c r="I236" s="17"/>
      <c r="J236" s="17"/>
      <c r="K236" s="17"/>
      <c r="L236" s="17"/>
      <c r="M236" s="17"/>
      <c r="N236" s="17">
        <v>6</v>
      </c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3.5" customHeight="1">
      <c r="A237" s="15">
        <v>19</v>
      </c>
      <c r="B237" s="16" t="s">
        <v>323</v>
      </c>
      <c r="C237" s="16" t="s">
        <v>90</v>
      </c>
      <c r="D237" s="16" t="s">
        <v>267</v>
      </c>
      <c r="E237" s="15">
        <f t="shared" si="17"/>
        <v>6</v>
      </c>
      <c r="F237" s="15">
        <f t="shared" si="16"/>
        <v>1</v>
      </c>
      <c r="G237" s="17"/>
      <c r="H237" s="17"/>
      <c r="I237" s="17"/>
      <c r="J237" s="17"/>
      <c r="K237" s="17"/>
      <c r="L237" s="17"/>
      <c r="M237" s="17"/>
      <c r="N237" s="17"/>
      <c r="O237" s="17">
        <v>6</v>
      </c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3.5" customHeight="1">
      <c r="A238" s="15">
        <v>22</v>
      </c>
      <c r="B238" s="16" t="s">
        <v>336</v>
      </c>
      <c r="C238" s="16" t="s">
        <v>226</v>
      </c>
      <c r="D238" s="16" t="s">
        <v>164</v>
      </c>
      <c r="E238" s="15">
        <f t="shared" si="17"/>
        <v>5</v>
      </c>
      <c r="F238" s="15">
        <f t="shared" si="16"/>
        <v>2</v>
      </c>
      <c r="G238" s="17">
        <v>4</v>
      </c>
      <c r="H238" s="17"/>
      <c r="I238" s="17"/>
      <c r="J238" s="17">
        <v>1</v>
      </c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3.5" customHeight="1">
      <c r="A239" s="15">
        <v>22</v>
      </c>
      <c r="B239" s="16" t="s">
        <v>361</v>
      </c>
      <c r="C239" s="16" t="s">
        <v>362</v>
      </c>
      <c r="D239" s="16" t="s">
        <v>363</v>
      </c>
      <c r="E239" s="15">
        <f t="shared" si="17"/>
        <v>5</v>
      </c>
      <c r="F239" s="15">
        <f t="shared" si="16"/>
        <v>1</v>
      </c>
      <c r="G239" s="17"/>
      <c r="H239" s="17"/>
      <c r="I239" s="17"/>
      <c r="J239" s="17"/>
      <c r="K239" s="17"/>
      <c r="L239" s="17">
        <v>5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3.5" customHeight="1">
      <c r="A240" s="15">
        <v>24</v>
      </c>
      <c r="B240" s="16" t="s">
        <v>316</v>
      </c>
      <c r="C240" s="16" t="s">
        <v>222</v>
      </c>
      <c r="D240" s="16" t="s">
        <v>149</v>
      </c>
      <c r="E240" s="15">
        <f t="shared" si="17"/>
        <v>4</v>
      </c>
      <c r="F240" s="15">
        <f t="shared" si="16"/>
        <v>2</v>
      </c>
      <c r="G240" s="17"/>
      <c r="H240" s="17"/>
      <c r="I240" s="17"/>
      <c r="J240" s="17"/>
      <c r="K240" s="17">
        <v>3</v>
      </c>
      <c r="L240" s="17"/>
      <c r="M240" s="17">
        <v>1</v>
      </c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3.5" customHeight="1">
      <c r="A241" s="15">
        <v>24</v>
      </c>
      <c r="B241" s="16" t="s">
        <v>423</v>
      </c>
      <c r="C241" s="16" t="s">
        <v>118</v>
      </c>
      <c r="D241" s="16" t="s">
        <v>50</v>
      </c>
      <c r="E241" s="15">
        <f t="shared" si="17"/>
        <v>4</v>
      </c>
      <c r="F241" s="15">
        <f t="shared" si="16"/>
        <v>1</v>
      </c>
      <c r="G241" s="17"/>
      <c r="H241" s="17"/>
      <c r="I241" s="17"/>
      <c r="J241" s="17"/>
      <c r="K241" s="17">
        <v>4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3.5" customHeight="1">
      <c r="A242" s="15">
        <v>26</v>
      </c>
      <c r="B242" s="16" t="s">
        <v>249</v>
      </c>
      <c r="C242" s="16" t="s">
        <v>250</v>
      </c>
      <c r="D242" s="16" t="s">
        <v>31</v>
      </c>
      <c r="E242" s="15">
        <f t="shared" si="17"/>
        <v>3</v>
      </c>
      <c r="F242" s="15">
        <f t="shared" si="16"/>
        <v>3</v>
      </c>
      <c r="G242" s="17"/>
      <c r="H242" s="17"/>
      <c r="I242" s="17">
        <v>1</v>
      </c>
      <c r="J242" s="17">
        <v>1</v>
      </c>
      <c r="K242" s="17"/>
      <c r="L242" s="17">
        <v>1</v>
      </c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3.5" customHeight="1">
      <c r="A243" s="15">
        <v>26</v>
      </c>
      <c r="B243" s="16" t="s">
        <v>280</v>
      </c>
      <c r="C243" s="16" t="s">
        <v>281</v>
      </c>
      <c r="D243" s="16" t="s">
        <v>282</v>
      </c>
      <c r="E243" s="15">
        <f t="shared" si="17"/>
        <v>3</v>
      </c>
      <c r="F243" s="15">
        <f t="shared" si="16"/>
        <v>2</v>
      </c>
      <c r="G243" s="17"/>
      <c r="H243" s="17"/>
      <c r="I243" s="17"/>
      <c r="J243" s="17"/>
      <c r="K243" s="17">
        <v>2</v>
      </c>
      <c r="L243" s="17"/>
      <c r="M243" s="17">
        <v>1</v>
      </c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3.5" customHeight="1">
      <c r="A244" s="15">
        <v>26</v>
      </c>
      <c r="B244" s="16" t="s">
        <v>436</v>
      </c>
      <c r="C244" s="16" t="s">
        <v>238</v>
      </c>
      <c r="D244" s="16" t="s">
        <v>168</v>
      </c>
      <c r="E244" s="15">
        <f t="shared" si="17"/>
        <v>3</v>
      </c>
      <c r="F244" s="15">
        <f t="shared" si="16"/>
        <v>1</v>
      </c>
      <c r="G244" s="17"/>
      <c r="H244" s="17"/>
      <c r="I244" s="17">
        <v>3</v>
      </c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3.5" customHeight="1">
      <c r="A245" s="15">
        <v>29</v>
      </c>
      <c r="B245" s="16" t="s">
        <v>283</v>
      </c>
      <c r="C245" s="16" t="s">
        <v>128</v>
      </c>
      <c r="D245" s="16" t="s">
        <v>53</v>
      </c>
      <c r="E245" s="15">
        <f t="shared" si="17"/>
        <v>2</v>
      </c>
      <c r="F245" s="15">
        <f t="shared" si="16"/>
        <v>2</v>
      </c>
      <c r="G245" s="17"/>
      <c r="H245" s="17"/>
      <c r="I245" s="17">
        <v>1</v>
      </c>
      <c r="J245" s="17">
        <v>1</v>
      </c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3.5" customHeight="1">
      <c r="A246" s="15">
        <v>29</v>
      </c>
      <c r="B246" s="16" t="s">
        <v>289</v>
      </c>
      <c r="C246" s="16" t="s">
        <v>140</v>
      </c>
      <c r="D246" s="16" t="s">
        <v>168</v>
      </c>
      <c r="E246" s="15">
        <f t="shared" si="17"/>
        <v>2</v>
      </c>
      <c r="F246" s="15">
        <f t="shared" si="16"/>
        <v>2</v>
      </c>
      <c r="G246" s="17"/>
      <c r="H246" s="17">
        <v>1</v>
      </c>
      <c r="I246" s="17"/>
      <c r="J246" s="17">
        <v>1</v>
      </c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3.5" customHeight="1">
      <c r="A247" s="15">
        <v>29</v>
      </c>
      <c r="B247" s="16" t="s">
        <v>308</v>
      </c>
      <c r="C247" s="16" t="s">
        <v>58</v>
      </c>
      <c r="D247" s="16" t="s">
        <v>149</v>
      </c>
      <c r="E247" s="15">
        <f t="shared" si="17"/>
        <v>2</v>
      </c>
      <c r="F247" s="15">
        <f t="shared" si="16"/>
        <v>2</v>
      </c>
      <c r="G247" s="17"/>
      <c r="H247" s="17"/>
      <c r="I247" s="17"/>
      <c r="J247" s="17"/>
      <c r="K247" s="17">
        <v>1</v>
      </c>
      <c r="L247" s="17"/>
      <c r="M247" s="17">
        <v>1</v>
      </c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3.5" customHeight="1">
      <c r="A248" s="15">
        <v>29</v>
      </c>
      <c r="B248" s="16" t="s">
        <v>321</v>
      </c>
      <c r="C248" s="16" t="s">
        <v>322</v>
      </c>
      <c r="D248" s="16" t="s">
        <v>149</v>
      </c>
      <c r="E248" s="15">
        <f t="shared" si="17"/>
        <v>2</v>
      </c>
      <c r="F248" s="15">
        <f t="shared" si="16"/>
        <v>2</v>
      </c>
      <c r="G248" s="17"/>
      <c r="H248" s="17"/>
      <c r="I248" s="17"/>
      <c r="J248" s="17"/>
      <c r="K248" s="17">
        <v>1</v>
      </c>
      <c r="L248" s="17"/>
      <c r="M248" s="17">
        <v>1</v>
      </c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3.5" customHeight="1">
      <c r="A249" s="15">
        <v>29</v>
      </c>
      <c r="B249" s="16" t="s">
        <v>326</v>
      </c>
      <c r="C249" s="16" t="s">
        <v>327</v>
      </c>
      <c r="D249" s="16" t="s">
        <v>125</v>
      </c>
      <c r="E249" s="15">
        <f t="shared" si="17"/>
        <v>2</v>
      </c>
      <c r="F249" s="15">
        <f t="shared" si="16"/>
        <v>1</v>
      </c>
      <c r="G249" s="17">
        <v>2</v>
      </c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3.5" customHeight="1">
      <c r="A250" s="15">
        <v>29</v>
      </c>
      <c r="B250" s="16" t="s">
        <v>367</v>
      </c>
      <c r="C250" s="16" t="s">
        <v>118</v>
      </c>
      <c r="D250" s="16" t="s">
        <v>116</v>
      </c>
      <c r="E250" s="15">
        <f t="shared" si="17"/>
        <v>2</v>
      </c>
      <c r="F250" s="15">
        <f t="shared" si="16"/>
        <v>1</v>
      </c>
      <c r="G250" s="17"/>
      <c r="H250" s="17"/>
      <c r="I250" s="17"/>
      <c r="J250" s="17"/>
      <c r="K250" s="17"/>
      <c r="L250" s="17">
        <v>2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3.5" customHeight="1">
      <c r="A251" s="15">
        <v>29</v>
      </c>
      <c r="B251" s="16" t="s">
        <v>375</v>
      </c>
      <c r="C251" s="16" t="s">
        <v>376</v>
      </c>
      <c r="D251" s="16" t="s">
        <v>119</v>
      </c>
      <c r="E251" s="15">
        <f t="shared" si="17"/>
        <v>2</v>
      </c>
      <c r="F251" s="15">
        <f t="shared" si="16"/>
        <v>1</v>
      </c>
      <c r="G251" s="17"/>
      <c r="H251" s="17"/>
      <c r="I251" s="17"/>
      <c r="J251" s="17"/>
      <c r="K251" s="17"/>
      <c r="L251" s="17"/>
      <c r="M251" s="17">
        <v>2</v>
      </c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3.5" customHeight="1">
      <c r="A252" s="15">
        <v>36</v>
      </c>
      <c r="B252" s="16" t="s">
        <v>335</v>
      </c>
      <c r="C252" s="16" t="s">
        <v>33</v>
      </c>
      <c r="D252" s="16" t="s">
        <v>164</v>
      </c>
      <c r="E252" s="15">
        <f t="shared" si="17"/>
        <v>1</v>
      </c>
      <c r="F252" s="15">
        <f t="shared" si="16"/>
        <v>1</v>
      </c>
      <c r="G252" s="17"/>
      <c r="H252" s="17"/>
      <c r="I252" s="17"/>
      <c r="J252" s="17">
        <v>1</v>
      </c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3.5" customHeight="1">
      <c r="A253" s="15">
        <v>36</v>
      </c>
      <c r="B253" s="16" t="s">
        <v>344</v>
      </c>
      <c r="C253" s="16" t="s">
        <v>41</v>
      </c>
      <c r="D253" s="16" t="s">
        <v>345</v>
      </c>
      <c r="E253" s="15">
        <f t="shared" si="17"/>
        <v>1</v>
      </c>
      <c r="F253" s="15">
        <f t="shared" si="16"/>
        <v>1</v>
      </c>
      <c r="G253" s="17"/>
      <c r="H253" s="17"/>
      <c r="I253" s="17"/>
      <c r="J253" s="17"/>
      <c r="K253" s="17"/>
      <c r="L253" s="17"/>
      <c r="M253" s="17">
        <v>1</v>
      </c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3.5" customHeight="1">
      <c r="A254" s="15">
        <v>36</v>
      </c>
      <c r="B254" s="16" t="s">
        <v>349</v>
      </c>
      <c r="C254" s="16" t="s">
        <v>350</v>
      </c>
      <c r="D254" s="16" t="s">
        <v>116</v>
      </c>
      <c r="E254" s="15">
        <f t="shared" si="17"/>
        <v>1</v>
      </c>
      <c r="F254" s="15">
        <f t="shared" si="16"/>
        <v>1</v>
      </c>
      <c r="G254" s="17"/>
      <c r="H254" s="17"/>
      <c r="I254" s="17">
        <v>1</v>
      </c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3.5" customHeight="1">
      <c r="A255" s="15">
        <v>36</v>
      </c>
      <c r="B255" s="16" t="s">
        <v>373</v>
      </c>
      <c r="C255" s="16" t="s">
        <v>160</v>
      </c>
      <c r="D255" s="16" t="s">
        <v>164</v>
      </c>
      <c r="E255" s="15">
        <f t="shared" si="17"/>
        <v>1</v>
      </c>
      <c r="F255" s="15">
        <f t="shared" si="16"/>
        <v>1</v>
      </c>
      <c r="G255" s="17"/>
      <c r="H255" s="17"/>
      <c r="I255" s="17"/>
      <c r="J255" s="17">
        <v>1</v>
      </c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3.5" customHeight="1">
      <c r="A256" s="15">
        <v>36</v>
      </c>
      <c r="B256" s="16" t="s">
        <v>389</v>
      </c>
      <c r="C256" s="16" t="s">
        <v>390</v>
      </c>
      <c r="D256" s="16" t="s">
        <v>39</v>
      </c>
      <c r="E256" s="15">
        <f t="shared" si="17"/>
        <v>1</v>
      </c>
      <c r="F256" s="15">
        <f t="shared" si="16"/>
        <v>1</v>
      </c>
      <c r="G256" s="17"/>
      <c r="H256" s="17"/>
      <c r="I256" s="17"/>
      <c r="J256" s="17">
        <v>1</v>
      </c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3.5" customHeight="1">
      <c r="A257" s="15">
        <v>36</v>
      </c>
      <c r="B257" s="16" t="s">
        <v>398</v>
      </c>
      <c r="C257" s="16" t="s">
        <v>83</v>
      </c>
      <c r="D257" s="16" t="s">
        <v>116</v>
      </c>
      <c r="E257" s="15">
        <f t="shared" si="17"/>
        <v>1</v>
      </c>
      <c r="F257" s="15">
        <f t="shared" si="16"/>
        <v>1</v>
      </c>
      <c r="G257" s="17"/>
      <c r="H257" s="17">
        <v>1</v>
      </c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3.5" customHeight="1">
      <c r="A258" s="15">
        <v>36</v>
      </c>
      <c r="B258" s="16" t="s">
        <v>402</v>
      </c>
      <c r="C258" s="16" t="s">
        <v>38</v>
      </c>
      <c r="D258" s="16" t="s">
        <v>345</v>
      </c>
      <c r="E258" s="15">
        <f t="shared" si="17"/>
        <v>1</v>
      </c>
      <c r="F258" s="15">
        <f t="shared" si="16"/>
        <v>1</v>
      </c>
      <c r="G258" s="17"/>
      <c r="H258" s="17"/>
      <c r="I258" s="17"/>
      <c r="J258" s="17"/>
      <c r="K258" s="17"/>
      <c r="L258" s="17"/>
      <c r="M258" s="17">
        <v>1</v>
      </c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3.5" customHeight="1">
      <c r="A259" s="15">
        <v>36</v>
      </c>
      <c r="B259" s="16" t="s">
        <v>422</v>
      </c>
      <c r="C259" s="16" t="s">
        <v>376</v>
      </c>
      <c r="D259" s="16" t="s">
        <v>161</v>
      </c>
      <c r="E259" s="15">
        <f t="shared" si="17"/>
        <v>1</v>
      </c>
      <c r="F259" s="15">
        <f t="shared" si="16"/>
        <v>1</v>
      </c>
      <c r="G259" s="17"/>
      <c r="H259" s="17"/>
      <c r="I259" s="17"/>
      <c r="J259" s="17">
        <v>1</v>
      </c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3.5" customHeight="1">
      <c r="A260" s="15">
        <v>36</v>
      </c>
      <c r="B260" s="16" t="s">
        <v>433</v>
      </c>
      <c r="C260" s="16" t="s">
        <v>128</v>
      </c>
      <c r="D260" s="16" t="s">
        <v>93</v>
      </c>
      <c r="E260" s="15">
        <f t="shared" si="17"/>
        <v>1</v>
      </c>
      <c r="F260" s="15">
        <f t="shared" si="16"/>
        <v>1</v>
      </c>
      <c r="G260" s="17"/>
      <c r="H260" s="17"/>
      <c r="I260" s="17"/>
      <c r="J260" s="17"/>
      <c r="K260" s="17"/>
      <c r="L260" s="17">
        <v>1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3.5" customHeight="1">
      <c r="A261" s="15">
        <v>36</v>
      </c>
      <c r="B261" s="16" t="s">
        <v>444</v>
      </c>
      <c r="C261" s="16" t="s">
        <v>212</v>
      </c>
      <c r="D261" s="16" t="s">
        <v>39</v>
      </c>
      <c r="E261" s="15">
        <f t="shared" si="17"/>
        <v>1</v>
      </c>
      <c r="F261" s="15">
        <f t="shared" si="16"/>
        <v>1</v>
      </c>
      <c r="G261" s="17"/>
      <c r="H261" s="17"/>
      <c r="I261" s="17">
        <v>1</v>
      </c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3.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3.5" customHeight="1">
      <c r="A263" s="19" t="s">
        <v>583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5" customHeight="1">
      <c r="A264" s="20">
        <v>1</v>
      </c>
      <c r="B264" s="21" t="s">
        <v>470</v>
      </c>
      <c r="C264" s="21" t="s">
        <v>471</v>
      </c>
      <c r="D264" s="21" t="s">
        <v>93</v>
      </c>
      <c r="E264" s="20">
        <f aca="true" t="shared" si="18" ref="E264:E272">SUM(G264:Y264)</f>
        <v>42</v>
      </c>
      <c r="F264" s="20">
        <f aca="true" t="shared" si="19" ref="F264:F272">COUNTA(G264:Y264)</f>
        <v>5</v>
      </c>
      <c r="G264" s="22">
        <v>8</v>
      </c>
      <c r="H264" s="22"/>
      <c r="I264" s="22">
        <v>8</v>
      </c>
      <c r="J264" s="22"/>
      <c r="K264" s="22">
        <v>9</v>
      </c>
      <c r="L264" s="22">
        <v>9</v>
      </c>
      <c r="M264" s="22">
        <v>8</v>
      </c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</row>
    <row r="265" spans="1:25" ht="13.5" customHeight="1">
      <c r="A265" s="20">
        <v>2</v>
      </c>
      <c r="B265" s="21" t="s">
        <v>468</v>
      </c>
      <c r="C265" s="21" t="s">
        <v>469</v>
      </c>
      <c r="D265" s="21" t="s">
        <v>68</v>
      </c>
      <c r="E265" s="20">
        <f t="shared" si="18"/>
        <v>38</v>
      </c>
      <c r="F265" s="20">
        <f t="shared" si="19"/>
        <v>4</v>
      </c>
      <c r="G265" s="22"/>
      <c r="H265" s="22"/>
      <c r="I265" s="22">
        <v>10</v>
      </c>
      <c r="J265" s="22"/>
      <c r="K265" s="22"/>
      <c r="L265" s="22">
        <v>10</v>
      </c>
      <c r="M265" s="22">
        <v>9</v>
      </c>
      <c r="N265" s="22"/>
      <c r="O265" s="22"/>
      <c r="P265" s="22">
        <v>9</v>
      </c>
      <c r="Q265" s="22"/>
      <c r="R265" s="22"/>
      <c r="S265" s="22"/>
      <c r="T265" s="22"/>
      <c r="U265" s="22"/>
      <c r="V265" s="22"/>
      <c r="W265" s="22"/>
      <c r="X265" s="22"/>
      <c r="Y265" s="22"/>
    </row>
    <row r="266" spans="1:25" ht="13.5" customHeight="1">
      <c r="A266" s="20">
        <v>3</v>
      </c>
      <c r="B266" s="21" t="s">
        <v>466</v>
      </c>
      <c r="C266" s="21" t="s">
        <v>467</v>
      </c>
      <c r="D266" s="21" t="s">
        <v>228</v>
      </c>
      <c r="E266" s="20">
        <f t="shared" si="18"/>
        <v>20</v>
      </c>
      <c r="F266" s="20">
        <f t="shared" si="19"/>
        <v>2</v>
      </c>
      <c r="G266" s="22"/>
      <c r="H266" s="22">
        <v>10</v>
      </c>
      <c r="I266" s="22"/>
      <c r="J266" s="22"/>
      <c r="K266" s="22"/>
      <c r="L266" s="22"/>
      <c r="M266" s="22"/>
      <c r="N266" s="22"/>
      <c r="O266" s="22"/>
      <c r="P266" s="22">
        <v>10</v>
      </c>
      <c r="Q266" s="22"/>
      <c r="R266" s="22"/>
      <c r="S266" s="22"/>
      <c r="T266" s="22"/>
      <c r="U266" s="22"/>
      <c r="V266" s="22"/>
      <c r="W266" s="22"/>
      <c r="X266" s="22"/>
      <c r="Y266" s="22"/>
    </row>
    <row r="267" spans="1:25" ht="13.5" customHeight="1">
      <c r="A267" s="20">
        <v>4</v>
      </c>
      <c r="B267" s="21" t="s">
        <v>511</v>
      </c>
      <c r="C267" s="21" t="s">
        <v>512</v>
      </c>
      <c r="D267" s="21" t="s">
        <v>513</v>
      </c>
      <c r="E267" s="20">
        <f t="shared" si="18"/>
        <v>16</v>
      </c>
      <c r="F267" s="20">
        <f t="shared" si="19"/>
        <v>2</v>
      </c>
      <c r="G267" s="22">
        <v>7</v>
      </c>
      <c r="H267" s="22"/>
      <c r="I267" s="22">
        <v>9</v>
      </c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</row>
    <row r="268" spans="1:25" ht="13.5" customHeight="1">
      <c r="A268" s="20">
        <v>5</v>
      </c>
      <c r="B268" s="21" t="s">
        <v>518</v>
      </c>
      <c r="C268" s="21" t="s">
        <v>519</v>
      </c>
      <c r="D268" s="21" t="s">
        <v>149</v>
      </c>
      <c r="E268" s="20">
        <f t="shared" si="18"/>
        <v>10</v>
      </c>
      <c r="F268" s="20">
        <f t="shared" si="19"/>
        <v>1</v>
      </c>
      <c r="G268" s="22"/>
      <c r="H268" s="22"/>
      <c r="I268" s="22"/>
      <c r="J268" s="22"/>
      <c r="K268" s="22">
        <v>10</v>
      </c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</row>
    <row r="269" spans="1:25" ht="13.5" customHeight="1">
      <c r="A269" s="20">
        <v>5</v>
      </c>
      <c r="B269" s="21" t="s">
        <v>504</v>
      </c>
      <c r="C269" s="21" t="s">
        <v>505</v>
      </c>
      <c r="D269" s="21" t="s">
        <v>506</v>
      </c>
      <c r="E269" s="20">
        <f t="shared" si="18"/>
        <v>10</v>
      </c>
      <c r="F269" s="20">
        <f t="shared" si="19"/>
        <v>1</v>
      </c>
      <c r="G269" s="22">
        <v>10</v>
      </c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</row>
    <row r="270" spans="1:25" ht="13.5" customHeight="1">
      <c r="A270" s="20">
        <v>5</v>
      </c>
      <c r="B270" s="21" t="s">
        <v>528</v>
      </c>
      <c r="C270" s="21" t="s">
        <v>529</v>
      </c>
      <c r="D270" s="21" t="s">
        <v>386</v>
      </c>
      <c r="E270" s="20">
        <f t="shared" si="18"/>
        <v>10</v>
      </c>
      <c r="F270" s="20">
        <f t="shared" si="19"/>
        <v>1</v>
      </c>
      <c r="G270" s="22"/>
      <c r="H270" s="22"/>
      <c r="I270" s="22"/>
      <c r="J270" s="22"/>
      <c r="K270" s="22"/>
      <c r="L270" s="22"/>
      <c r="M270" s="22">
        <v>10</v>
      </c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</row>
    <row r="271" spans="1:25" ht="13.5" customHeight="1">
      <c r="A271" s="20">
        <v>8</v>
      </c>
      <c r="B271" s="21" t="s">
        <v>516</v>
      </c>
      <c r="C271" s="21" t="s">
        <v>517</v>
      </c>
      <c r="D271" s="21" t="s">
        <v>93</v>
      </c>
      <c r="E271" s="20">
        <f t="shared" si="18"/>
        <v>9</v>
      </c>
      <c r="F271" s="20">
        <f t="shared" si="19"/>
        <v>1</v>
      </c>
      <c r="G271" s="22">
        <v>9</v>
      </c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</row>
    <row r="272" spans="1:25" ht="13.5" customHeight="1">
      <c r="A272" s="20">
        <v>9</v>
      </c>
      <c r="B272" s="21" t="s">
        <v>561</v>
      </c>
      <c r="C272" s="21" t="s">
        <v>562</v>
      </c>
      <c r="D272" s="21" t="s">
        <v>36</v>
      </c>
      <c r="E272" s="20">
        <f t="shared" si="18"/>
        <v>8</v>
      </c>
      <c r="F272" s="20">
        <f t="shared" si="19"/>
        <v>1</v>
      </c>
      <c r="G272" s="22"/>
      <c r="H272" s="22"/>
      <c r="I272" s="22"/>
      <c r="J272" s="22"/>
      <c r="K272" s="22">
        <v>8</v>
      </c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</row>
    <row r="273" spans="1:4" ht="13.5" customHeight="1">
      <c r="A273" s="13"/>
      <c r="B273" s="13"/>
      <c r="C273" s="13"/>
      <c r="D273" s="13"/>
    </row>
    <row r="274" spans="1:25" ht="13.5" customHeight="1">
      <c r="A274" s="7" t="s">
        <v>584</v>
      </c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3.5" customHeight="1">
      <c r="A275" s="15">
        <v>1</v>
      </c>
      <c r="B275" s="16" t="s">
        <v>102</v>
      </c>
      <c r="C275" s="16" t="s">
        <v>58</v>
      </c>
      <c r="D275" s="16" t="s">
        <v>93</v>
      </c>
      <c r="E275" s="15">
        <f aca="true" t="shared" si="20" ref="E275:E293">SUM(G275:Y275)</f>
        <v>72</v>
      </c>
      <c r="F275" s="15">
        <f aca="true" t="shared" si="21" ref="F275:F293">COUNTA(G275:Y275)</f>
        <v>8</v>
      </c>
      <c r="G275" s="17">
        <v>9</v>
      </c>
      <c r="H275" s="17"/>
      <c r="I275" s="17">
        <v>9</v>
      </c>
      <c r="J275" s="17"/>
      <c r="K275" s="17">
        <v>8</v>
      </c>
      <c r="L275" s="17">
        <v>9</v>
      </c>
      <c r="M275" s="17">
        <v>7</v>
      </c>
      <c r="N275" s="17">
        <v>10</v>
      </c>
      <c r="O275" s="17">
        <v>10</v>
      </c>
      <c r="P275" s="17">
        <v>10</v>
      </c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3.5" customHeight="1">
      <c r="A276" s="15">
        <v>2</v>
      </c>
      <c r="B276" s="16" t="s">
        <v>185</v>
      </c>
      <c r="C276" s="16" t="s">
        <v>186</v>
      </c>
      <c r="D276" s="16" t="s">
        <v>31</v>
      </c>
      <c r="E276" s="15">
        <f t="shared" si="20"/>
        <v>48</v>
      </c>
      <c r="F276" s="15">
        <f t="shared" si="21"/>
        <v>6</v>
      </c>
      <c r="G276" s="17"/>
      <c r="H276" s="17"/>
      <c r="I276" s="17">
        <v>8</v>
      </c>
      <c r="J276" s="17">
        <v>10</v>
      </c>
      <c r="K276" s="17">
        <v>7</v>
      </c>
      <c r="L276" s="17">
        <v>8</v>
      </c>
      <c r="M276" s="17">
        <v>6</v>
      </c>
      <c r="N276" s="17">
        <v>9</v>
      </c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3.5" customHeight="1">
      <c r="A277" s="15">
        <v>3</v>
      </c>
      <c r="B277" s="16" t="s">
        <v>103</v>
      </c>
      <c r="C277" s="16" t="s">
        <v>58</v>
      </c>
      <c r="D277" s="16" t="s">
        <v>50</v>
      </c>
      <c r="E277" s="15">
        <f t="shared" si="20"/>
        <v>30</v>
      </c>
      <c r="F277" s="15">
        <f t="shared" si="21"/>
        <v>3</v>
      </c>
      <c r="G277" s="17"/>
      <c r="H277" s="17"/>
      <c r="I277" s="17"/>
      <c r="J277" s="17"/>
      <c r="K277" s="17">
        <v>10</v>
      </c>
      <c r="L277" s="17">
        <v>10</v>
      </c>
      <c r="M277" s="17">
        <v>10</v>
      </c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3.5" customHeight="1">
      <c r="A278" s="15">
        <v>4</v>
      </c>
      <c r="B278" s="16" t="s">
        <v>244</v>
      </c>
      <c r="C278" s="16" t="s">
        <v>210</v>
      </c>
      <c r="D278" s="16" t="s">
        <v>56</v>
      </c>
      <c r="E278" s="15">
        <f t="shared" si="20"/>
        <v>23</v>
      </c>
      <c r="F278" s="15">
        <f t="shared" si="21"/>
        <v>3</v>
      </c>
      <c r="G278" s="17">
        <v>7</v>
      </c>
      <c r="H278" s="17"/>
      <c r="I278" s="17">
        <v>7</v>
      </c>
      <c r="J278" s="17">
        <v>9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3.5" customHeight="1">
      <c r="A279" s="15">
        <v>5</v>
      </c>
      <c r="B279" s="16" t="s">
        <v>247</v>
      </c>
      <c r="C279" s="16" t="s">
        <v>585</v>
      </c>
      <c r="D279" s="16" t="s">
        <v>161</v>
      </c>
      <c r="E279" s="15">
        <f t="shared" si="20"/>
        <v>19</v>
      </c>
      <c r="F279" s="15">
        <f t="shared" si="21"/>
        <v>3</v>
      </c>
      <c r="G279" s="17">
        <v>4</v>
      </c>
      <c r="H279" s="17">
        <v>8</v>
      </c>
      <c r="I279" s="17"/>
      <c r="J279" s="17"/>
      <c r="K279" s="17"/>
      <c r="L279" s="17">
        <v>7</v>
      </c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3.5" customHeight="1">
      <c r="A280" s="15">
        <v>6</v>
      </c>
      <c r="B280" s="16" t="s">
        <v>227</v>
      </c>
      <c r="C280" s="16" t="s">
        <v>163</v>
      </c>
      <c r="D280" s="16" t="s">
        <v>228</v>
      </c>
      <c r="E280" s="15">
        <f t="shared" si="20"/>
        <v>18</v>
      </c>
      <c r="F280" s="15">
        <f t="shared" si="21"/>
        <v>2</v>
      </c>
      <c r="G280" s="17"/>
      <c r="H280" s="17">
        <v>9</v>
      </c>
      <c r="I280" s="17"/>
      <c r="J280" s="17"/>
      <c r="K280" s="17"/>
      <c r="L280" s="17"/>
      <c r="M280" s="17"/>
      <c r="N280" s="17"/>
      <c r="O280" s="17"/>
      <c r="P280" s="17">
        <v>9</v>
      </c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3.5" customHeight="1">
      <c r="A281" s="15">
        <v>7</v>
      </c>
      <c r="B281" s="16" t="s">
        <v>193</v>
      </c>
      <c r="C281" s="16" t="s">
        <v>311</v>
      </c>
      <c r="D281" s="16" t="s">
        <v>161</v>
      </c>
      <c r="E281" s="15">
        <f t="shared" si="20"/>
        <v>16</v>
      </c>
      <c r="F281" s="15">
        <f t="shared" si="21"/>
        <v>2</v>
      </c>
      <c r="G281" s="17"/>
      <c r="H281" s="17">
        <v>10</v>
      </c>
      <c r="I281" s="17">
        <v>6</v>
      </c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3.5" customHeight="1">
      <c r="A282" s="15">
        <v>8</v>
      </c>
      <c r="B282" s="16" t="s">
        <v>293</v>
      </c>
      <c r="C282" s="16" t="s">
        <v>128</v>
      </c>
      <c r="D282" s="16" t="s">
        <v>39</v>
      </c>
      <c r="E282" s="15">
        <f t="shared" si="20"/>
        <v>13</v>
      </c>
      <c r="F282" s="15">
        <f t="shared" si="21"/>
        <v>2</v>
      </c>
      <c r="G282" s="17">
        <v>6</v>
      </c>
      <c r="H282" s="17"/>
      <c r="I282" s="17"/>
      <c r="J282" s="17">
        <v>7</v>
      </c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3.5" customHeight="1">
      <c r="A283" s="15">
        <v>9</v>
      </c>
      <c r="B283" s="16" t="s">
        <v>291</v>
      </c>
      <c r="C283" s="16" t="s">
        <v>292</v>
      </c>
      <c r="D283" s="16" t="s">
        <v>149</v>
      </c>
      <c r="E283" s="15">
        <f t="shared" si="20"/>
        <v>11</v>
      </c>
      <c r="F283" s="15">
        <f t="shared" si="21"/>
        <v>2</v>
      </c>
      <c r="G283" s="17"/>
      <c r="H283" s="17"/>
      <c r="I283" s="17"/>
      <c r="J283" s="17"/>
      <c r="K283" s="17">
        <v>6</v>
      </c>
      <c r="L283" s="17"/>
      <c r="M283" s="17">
        <v>5</v>
      </c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3.5" customHeight="1">
      <c r="A284" s="15">
        <v>10</v>
      </c>
      <c r="B284" s="16" t="s">
        <v>369</v>
      </c>
      <c r="C284" s="16" t="s">
        <v>370</v>
      </c>
      <c r="D284" s="16" t="s">
        <v>53</v>
      </c>
      <c r="E284" s="15">
        <f t="shared" si="20"/>
        <v>10</v>
      </c>
      <c r="F284" s="15">
        <f t="shared" si="21"/>
        <v>1</v>
      </c>
      <c r="G284" s="17"/>
      <c r="H284" s="17"/>
      <c r="I284" s="17">
        <v>10</v>
      </c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3.5" customHeight="1">
      <c r="A285" s="15">
        <v>10</v>
      </c>
      <c r="B285" s="16" t="s">
        <v>183</v>
      </c>
      <c r="C285" s="16" t="s">
        <v>122</v>
      </c>
      <c r="D285" s="16" t="s">
        <v>45</v>
      </c>
      <c r="E285" s="15">
        <f t="shared" si="20"/>
        <v>10</v>
      </c>
      <c r="F285" s="15">
        <f t="shared" si="21"/>
        <v>1</v>
      </c>
      <c r="G285" s="17">
        <v>10</v>
      </c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3.5" customHeight="1">
      <c r="A286" s="15">
        <v>12</v>
      </c>
      <c r="B286" s="16" t="s">
        <v>397</v>
      </c>
      <c r="C286" s="16" t="s">
        <v>71</v>
      </c>
      <c r="D286" s="16" t="s">
        <v>119</v>
      </c>
      <c r="E286" s="15">
        <f t="shared" si="20"/>
        <v>9</v>
      </c>
      <c r="F286" s="15">
        <f t="shared" si="21"/>
        <v>1</v>
      </c>
      <c r="G286" s="17"/>
      <c r="H286" s="17"/>
      <c r="I286" s="17"/>
      <c r="J286" s="17"/>
      <c r="K286" s="17"/>
      <c r="L286" s="17"/>
      <c r="M286" s="17">
        <v>9</v>
      </c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3.5" customHeight="1">
      <c r="A287" s="15">
        <v>12</v>
      </c>
      <c r="B287" s="16" t="s">
        <v>430</v>
      </c>
      <c r="C287" s="16" t="s">
        <v>74</v>
      </c>
      <c r="D287" s="16" t="s">
        <v>93</v>
      </c>
      <c r="E287" s="15">
        <f t="shared" si="20"/>
        <v>9</v>
      </c>
      <c r="F287" s="15">
        <f t="shared" si="21"/>
        <v>1</v>
      </c>
      <c r="G287" s="17"/>
      <c r="H287" s="17"/>
      <c r="I287" s="17"/>
      <c r="J287" s="17"/>
      <c r="K287" s="17">
        <v>9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3.5" customHeight="1">
      <c r="A288" s="15">
        <v>14</v>
      </c>
      <c r="B288" s="16" t="s">
        <v>346</v>
      </c>
      <c r="C288" s="16" t="s">
        <v>77</v>
      </c>
      <c r="D288" s="16" t="s">
        <v>164</v>
      </c>
      <c r="E288" s="15">
        <f t="shared" si="20"/>
        <v>8</v>
      </c>
      <c r="F288" s="15">
        <f t="shared" si="21"/>
        <v>1</v>
      </c>
      <c r="G288" s="17"/>
      <c r="H288" s="17"/>
      <c r="I288" s="17"/>
      <c r="J288" s="17">
        <v>8</v>
      </c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3.5" customHeight="1">
      <c r="A289" s="15">
        <v>14</v>
      </c>
      <c r="B289" s="16" t="s">
        <v>355</v>
      </c>
      <c r="C289" s="16" t="s">
        <v>128</v>
      </c>
      <c r="D289" s="16" t="s">
        <v>356</v>
      </c>
      <c r="E289" s="15">
        <f t="shared" si="20"/>
        <v>8</v>
      </c>
      <c r="F289" s="15">
        <f t="shared" si="21"/>
        <v>1</v>
      </c>
      <c r="G289" s="17">
        <v>8</v>
      </c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3.5" customHeight="1">
      <c r="A290" s="15">
        <v>14</v>
      </c>
      <c r="B290" s="16" t="s">
        <v>392</v>
      </c>
      <c r="C290" s="16" t="s">
        <v>393</v>
      </c>
      <c r="D290" s="16" t="s">
        <v>119</v>
      </c>
      <c r="E290" s="15">
        <f t="shared" si="20"/>
        <v>8</v>
      </c>
      <c r="F290" s="15">
        <f t="shared" si="21"/>
        <v>1</v>
      </c>
      <c r="G290" s="17"/>
      <c r="H290" s="17"/>
      <c r="I290" s="17"/>
      <c r="J290" s="17"/>
      <c r="K290" s="17"/>
      <c r="L290" s="17"/>
      <c r="M290" s="17">
        <v>8</v>
      </c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3.5" customHeight="1">
      <c r="A291" s="15">
        <v>17</v>
      </c>
      <c r="B291" s="16" t="s">
        <v>332</v>
      </c>
      <c r="C291" s="16" t="s">
        <v>118</v>
      </c>
      <c r="D291" s="16" t="s">
        <v>149</v>
      </c>
      <c r="E291" s="15">
        <f t="shared" si="20"/>
        <v>5</v>
      </c>
      <c r="F291" s="15">
        <f t="shared" si="21"/>
        <v>1</v>
      </c>
      <c r="G291" s="17"/>
      <c r="H291" s="17"/>
      <c r="I291" s="17"/>
      <c r="J291" s="17"/>
      <c r="K291" s="17">
        <v>5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3.5" customHeight="1">
      <c r="A292" s="15">
        <v>17</v>
      </c>
      <c r="B292" s="16" t="s">
        <v>378</v>
      </c>
      <c r="C292" s="16" t="s">
        <v>275</v>
      </c>
      <c r="D292" s="16" t="s">
        <v>191</v>
      </c>
      <c r="E292" s="15">
        <f t="shared" si="20"/>
        <v>5</v>
      </c>
      <c r="F292" s="15">
        <f t="shared" si="21"/>
        <v>1</v>
      </c>
      <c r="G292" s="17"/>
      <c r="H292" s="17"/>
      <c r="I292" s="17">
        <v>5</v>
      </c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3.5" customHeight="1">
      <c r="A293" s="15">
        <v>17</v>
      </c>
      <c r="B293" s="16" t="s">
        <v>403</v>
      </c>
      <c r="C293" s="16" t="s">
        <v>404</v>
      </c>
      <c r="D293" s="16" t="s">
        <v>356</v>
      </c>
      <c r="E293" s="15">
        <f t="shared" si="20"/>
        <v>5</v>
      </c>
      <c r="F293" s="15">
        <f t="shared" si="21"/>
        <v>1</v>
      </c>
      <c r="G293" s="17">
        <v>5</v>
      </c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3.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3.5" customHeight="1">
      <c r="A295" s="19" t="s">
        <v>586</v>
      </c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s="32" customFormat="1" ht="13.5" customHeight="1">
      <c r="A296" s="35" t="s">
        <v>574</v>
      </c>
      <c r="B296" s="36" t="s">
        <v>448</v>
      </c>
      <c r="C296" s="36" t="s">
        <v>449</v>
      </c>
      <c r="D296" s="36" t="s">
        <v>93</v>
      </c>
      <c r="E296" s="33">
        <f aca="true" t="shared" si="22" ref="E296:E304">SUM(G296:Y296)</f>
        <v>53</v>
      </c>
      <c r="F296" s="33">
        <f aca="true" t="shared" si="23" ref="F296:F304">COUNTA(G296:Y296)</f>
        <v>6</v>
      </c>
      <c r="G296" s="33"/>
      <c r="H296" s="33"/>
      <c r="I296" s="33">
        <v>8</v>
      </c>
      <c r="J296" s="33"/>
      <c r="K296" s="33">
        <v>9</v>
      </c>
      <c r="L296" s="33">
        <v>8</v>
      </c>
      <c r="M296" s="33">
        <v>8</v>
      </c>
      <c r="N296" s="33">
        <v>10</v>
      </c>
      <c r="O296" s="33">
        <v>10</v>
      </c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s="32" customFormat="1" ht="13.5" customHeight="1">
      <c r="A297" s="35" t="s">
        <v>574</v>
      </c>
      <c r="B297" s="36" t="s">
        <v>446</v>
      </c>
      <c r="C297" s="36" t="s">
        <v>447</v>
      </c>
      <c r="D297" s="36" t="s">
        <v>31</v>
      </c>
      <c r="E297" s="33">
        <f t="shared" si="22"/>
        <v>49</v>
      </c>
      <c r="F297" s="33">
        <f t="shared" si="23"/>
        <v>5</v>
      </c>
      <c r="G297" s="33"/>
      <c r="H297" s="33">
        <v>10</v>
      </c>
      <c r="I297" s="33">
        <v>10</v>
      </c>
      <c r="J297" s="33">
        <v>10</v>
      </c>
      <c r="K297" s="33">
        <v>10</v>
      </c>
      <c r="L297" s="33">
        <v>9</v>
      </c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s="5" customFormat="1" ht="13.5" customHeight="1">
      <c r="A298" s="37">
        <v>1</v>
      </c>
      <c r="B298" s="38" t="s">
        <v>456</v>
      </c>
      <c r="C298" s="38" t="s">
        <v>457</v>
      </c>
      <c r="D298" s="38" t="s">
        <v>31</v>
      </c>
      <c r="E298" s="20">
        <f t="shared" si="22"/>
        <v>37</v>
      </c>
      <c r="F298" s="20">
        <f t="shared" si="23"/>
        <v>4</v>
      </c>
      <c r="G298" s="20"/>
      <c r="H298" s="22">
        <v>9</v>
      </c>
      <c r="I298" s="22">
        <v>9</v>
      </c>
      <c r="J298" s="22">
        <v>9</v>
      </c>
      <c r="K298" s="22"/>
      <c r="L298" s="22"/>
      <c r="M298" s="22">
        <v>10</v>
      </c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</row>
    <row r="299" spans="1:25" ht="13.5" customHeight="1">
      <c r="A299" s="37">
        <v>2</v>
      </c>
      <c r="B299" s="38" t="s">
        <v>474</v>
      </c>
      <c r="C299" s="38" t="s">
        <v>447</v>
      </c>
      <c r="D299" s="38" t="s">
        <v>161</v>
      </c>
      <c r="E299" s="20">
        <f t="shared" si="22"/>
        <v>29</v>
      </c>
      <c r="F299" s="20">
        <f t="shared" si="23"/>
        <v>4</v>
      </c>
      <c r="G299" s="22"/>
      <c r="H299" s="22">
        <v>8</v>
      </c>
      <c r="I299" s="22">
        <v>7</v>
      </c>
      <c r="J299" s="22"/>
      <c r="K299" s="22"/>
      <c r="L299" s="22">
        <v>7</v>
      </c>
      <c r="M299" s="22">
        <v>7</v>
      </c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</row>
    <row r="300" spans="1:25" ht="13.5" customHeight="1">
      <c r="A300" s="37">
        <v>3</v>
      </c>
      <c r="B300" s="38" t="s">
        <v>549</v>
      </c>
      <c r="C300" s="38" t="s">
        <v>550</v>
      </c>
      <c r="D300" s="38" t="s">
        <v>50</v>
      </c>
      <c r="E300" s="20">
        <f t="shared" si="22"/>
        <v>13</v>
      </c>
      <c r="F300" s="20">
        <f t="shared" si="23"/>
        <v>2</v>
      </c>
      <c r="G300" s="22"/>
      <c r="H300" s="22"/>
      <c r="I300" s="22"/>
      <c r="J300" s="22"/>
      <c r="K300" s="22">
        <v>8</v>
      </c>
      <c r="L300" s="22"/>
      <c r="M300" s="22">
        <v>5</v>
      </c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</row>
    <row r="301" spans="1:25" ht="13.5" customHeight="1">
      <c r="A301" s="37">
        <v>4</v>
      </c>
      <c r="B301" s="38" t="s">
        <v>480</v>
      </c>
      <c r="C301" s="38" t="s">
        <v>481</v>
      </c>
      <c r="D301" s="38" t="s">
        <v>164</v>
      </c>
      <c r="E301" s="20">
        <f t="shared" si="22"/>
        <v>10</v>
      </c>
      <c r="F301" s="20">
        <f t="shared" si="23"/>
        <v>1</v>
      </c>
      <c r="G301" s="22"/>
      <c r="H301" s="22"/>
      <c r="I301" s="22"/>
      <c r="J301" s="22"/>
      <c r="K301" s="22"/>
      <c r="L301" s="22">
        <v>10</v>
      </c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</row>
    <row r="302" spans="1:25" ht="13.5" customHeight="1">
      <c r="A302" s="37">
        <v>5</v>
      </c>
      <c r="B302" s="38" t="s">
        <v>534</v>
      </c>
      <c r="C302" s="38" t="s">
        <v>535</v>
      </c>
      <c r="D302" s="38" t="s">
        <v>220</v>
      </c>
      <c r="E302" s="20">
        <f t="shared" si="22"/>
        <v>9</v>
      </c>
      <c r="F302" s="20">
        <f t="shared" si="23"/>
        <v>1</v>
      </c>
      <c r="G302" s="22"/>
      <c r="H302" s="22"/>
      <c r="I302" s="22"/>
      <c r="J302" s="22"/>
      <c r="K302" s="22"/>
      <c r="L302" s="22"/>
      <c r="M302" s="22">
        <v>9</v>
      </c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</row>
    <row r="303" spans="1:25" ht="13.5" customHeight="1">
      <c r="A303" s="37">
        <v>6</v>
      </c>
      <c r="B303" s="38" t="s">
        <v>524</v>
      </c>
      <c r="C303" s="38" t="s">
        <v>525</v>
      </c>
      <c r="D303" s="38" t="s">
        <v>164</v>
      </c>
      <c r="E303" s="20">
        <f t="shared" si="22"/>
        <v>8</v>
      </c>
      <c r="F303" s="20">
        <f t="shared" si="23"/>
        <v>1</v>
      </c>
      <c r="G303" s="22"/>
      <c r="H303" s="22"/>
      <c r="I303" s="22"/>
      <c r="J303" s="22">
        <v>8</v>
      </c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</row>
    <row r="304" spans="1:25" ht="13.5" customHeight="1">
      <c r="A304" s="37">
        <v>7</v>
      </c>
      <c r="B304" s="38" t="s">
        <v>563</v>
      </c>
      <c r="C304" s="38" t="s">
        <v>564</v>
      </c>
      <c r="D304" s="38" t="s">
        <v>565</v>
      </c>
      <c r="E304" s="20">
        <f t="shared" si="22"/>
        <v>6</v>
      </c>
      <c r="F304" s="20">
        <f t="shared" si="23"/>
        <v>1</v>
      </c>
      <c r="G304" s="22"/>
      <c r="H304" s="22"/>
      <c r="I304" s="22"/>
      <c r="J304" s="22"/>
      <c r="K304" s="22"/>
      <c r="L304" s="22"/>
      <c r="M304" s="22">
        <v>6</v>
      </c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</row>
    <row r="305" spans="1:4" ht="13.5" customHeight="1">
      <c r="A305" s="13"/>
      <c r="B305" s="13"/>
      <c r="C305" s="13"/>
      <c r="D305" s="13"/>
    </row>
    <row r="306" spans="1:25" ht="13.5" customHeight="1">
      <c r="A306" s="7" t="s">
        <v>587</v>
      </c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3.5" customHeight="1">
      <c r="A307" s="15">
        <v>1</v>
      </c>
      <c r="B307" s="16" t="s">
        <v>158</v>
      </c>
      <c r="C307" s="16" t="s">
        <v>92</v>
      </c>
      <c r="D307" s="16" t="s">
        <v>39</v>
      </c>
      <c r="E307" s="15">
        <f aca="true" t="shared" si="24" ref="E307:E328">SUM(G307:Y307)</f>
        <v>56</v>
      </c>
      <c r="F307" s="15">
        <f aca="true" t="shared" si="25" ref="F307:F328">COUNTA(G307:Y307)</f>
        <v>6</v>
      </c>
      <c r="G307" s="17">
        <v>8</v>
      </c>
      <c r="H307" s="17">
        <v>8</v>
      </c>
      <c r="I307" s="17"/>
      <c r="J307" s="17">
        <v>10</v>
      </c>
      <c r="K307" s="17"/>
      <c r="L307" s="17"/>
      <c r="M307" s="17"/>
      <c r="N307" s="17">
        <v>10</v>
      </c>
      <c r="O307" s="17">
        <v>10</v>
      </c>
      <c r="P307" s="17">
        <v>10</v>
      </c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3.5" customHeight="1">
      <c r="A308" s="15">
        <v>2</v>
      </c>
      <c r="B308" s="16" t="s">
        <v>213</v>
      </c>
      <c r="C308" s="16" t="s">
        <v>214</v>
      </c>
      <c r="D308" s="16" t="s">
        <v>215</v>
      </c>
      <c r="E308" s="15">
        <f t="shared" si="24"/>
        <v>38</v>
      </c>
      <c r="F308" s="15">
        <f t="shared" si="25"/>
        <v>4</v>
      </c>
      <c r="G308" s="17">
        <v>10</v>
      </c>
      <c r="H308" s="17"/>
      <c r="I308" s="17">
        <v>9</v>
      </c>
      <c r="J308" s="17"/>
      <c r="K308" s="17"/>
      <c r="L308" s="17">
        <v>10</v>
      </c>
      <c r="M308" s="17">
        <v>9</v>
      </c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3.5" customHeight="1">
      <c r="A309" s="15">
        <v>3</v>
      </c>
      <c r="B309" s="16" t="s">
        <v>223</v>
      </c>
      <c r="C309" s="16" t="s">
        <v>224</v>
      </c>
      <c r="D309" s="16" t="s">
        <v>161</v>
      </c>
      <c r="E309" s="15">
        <f t="shared" si="24"/>
        <v>30</v>
      </c>
      <c r="F309" s="15">
        <f t="shared" si="25"/>
        <v>4</v>
      </c>
      <c r="G309" s="17"/>
      <c r="H309" s="17">
        <v>10</v>
      </c>
      <c r="I309" s="17">
        <v>7</v>
      </c>
      <c r="J309" s="17"/>
      <c r="K309" s="17"/>
      <c r="L309" s="17">
        <v>7</v>
      </c>
      <c r="M309" s="17">
        <v>6</v>
      </c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3.5" customHeight="1">
      <c r="A310" s="15">
        <v>4</v>
      </c>
      <c r="B310" s="16" t="s">
        <v>235</v>
      </c>
      <c r="C310" s="16" t="s">
        <v>236</v>
      </c>
      <c r="D310" s="16" t="s">
        <v>116</v>
      </c>
      <c r="E310" s="15">
        <f t="shared" si="24"/>
        <v>27</v>
      </c>
      <c r="F310" s="15">
        <f t="shared" si="25"/>
        <v>3</v>
      </c>
      <c r="G310" s="17"/>
      <c r="H310" s="17">
        <v>9</v>
      </c>
      <c r="I310" s="17">
        <v>10</v>
      </c>
      <c r="J310" s="17"/>
      <c r="K310" s="17"/>
      <c r="L310" s="17">
        <v>8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3.5" customHeight="1">
      <c r="A311" s="15">
        <v>5</v>
      </c>
      <c r="B311" s="16" t="s">
        <v>219</v>
      </c>
      <c r="C311" s="16" t="s">
        <v>35</v>
      </c>
      <c r="D311" s="16" t="s">
        <v>50</v>
      </c>
      <c r="E311" s="15">
        <f t="shared" si="24"/>
        <v>26</v>
      </c>
      <c r="F311" s="15">
        <f t="shared" si="25"/>
        <v>4</v>
      </c>
      <c r="G311" s="17"/>
      <c r="H311" s="17"/>
      <c r="I311" s="17">
        <v>2</v>
      </c>
      <c r="J311" s="17"/>
      <c r="K311" s="17">
        <v>8</v>
      </c>
      <c r="L311" s="17">
        <v>9</v>
      </c>
      <c r="M311" s="17">
        <v>7</v>
      </c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3.5" customHeight="1">
      <c r="A312" s="15">
        <v>6</v>
      </c>
      <c r="B312" s="16" t="s">
        <v>216</v>
      </c>
      <c r="C312" s="16" t="s">
        <v>217</v>
      </c>
      <c r="D312" s="16" t="s">
        <v>39</v>
      </c>
      <c r="E312" s="15">
        <f t="shared" si="24"/>
        <v>21</v>
      </c>
      <c r="F312" s="15">
        <f t="shared" si="25"/>
        <v>4</v>
      </c>
      <c r="G312" s="17">
        <v>6</v>
      </c>
      <c r="H312" s="17">
        <v>6</v>
      </c>
      <c r="I312" s="17"/>
      <c r="J312" s="17"/>
      <c r="K312" s="17">
        <v>5</v>
      </c>
      <c r="L312" s="17">
        <v>4</v>
      </c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3.5" customHeight="1">
      <c r="A313" s="15">
        <v>7</v>
      </c>
      <c r="B313" s="16" t="s">
        <v>245</v>
      </c>
      <c r="C313" s="16" t="s">
        <v>246</v>
      </c>
      <c r="D313" s="16" t="s">
        <v>232</v>
      </c>
      <c r="E313" s="15">
        <f t="shared" si="24"/>
        <v>20</v>
      </c>
      <c r="F313" s="15">
        <f t="shared" si="25"/>
        <v>3</v>
      </c>
      <c r="G313" s="17">
        <v>7</v>
      </c>
      <c r="H313" s="17"/>
      <c r="I313" s="17">
        <v>5</v>
      </c>
      <c r="J313" s="17">
        <v>8</v>
      </c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3.5" customHeight="1">
      <c r="A314" s="15">
        <v>8</v>
      </c>
      <c r="B314" s="16" t="s">
        <v>259</v>
      </c>
      <c r="C314" s="16" t="s">
        <v>58</v>
      </c>
      <c r="D314" s="16" t="s">
        <v>116</v>
      </c>
      <c r="E314" s="15">
        <f t="shared" si="24"/>
        <v>19</v>
      </c>
      <c r="F314" s="15">
        <f t="shared" si="25"/>
        <v>3</v>
      </c>
      <c r="G314" s="17"/>
      <c r="H314" s="17">
        <v>7</v>
      </c>
      <c r="I314" s="17">
        <v>6</v>
      </c>
      <c r="J314" s="17"/>
      <c r="K314" s="17"/>
      <c r="L314" s="17">
        <v>6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3.5" customHeight="1">
      <c r="A315" s="15">
        <v>9</v>
      </c>
      <c r="B315" s="16" t="s">
        <v>303</v>
      </c>
      <c r="C315" s="16" t="s">
        <v>304</v>
      </c>
      <c r="D315" s="16" t="s">
        <v>50</v>
      </c>
      <c r="E315" s="15">
        <f t="shared" si="24"/>
        <v>17</v>
      </c>
      <c r="F315" s="15">
        <f t="shared" si="25"/>
        <v>2</v>
      </c>
      <c r="G315" s="17"/>
      <c r="H315" s="17"/>
      <c r="I315" s="17"/>
      <c r="J315" s="17"/>
      <c r="K315" s="17">
        <v>7</v>
      </c>
      <c r="L315" s="17"/>
      <c r="M315" s="17">
        <v>10</v>
      </c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3.5" customHeight="1">
      <c r="A316" s="15">
        <v>10</v>
      </c>
      <c r="B316" s="16" t="s">
        <v>277</v>
      </c>
      <c r="C316" s="16" t="s">
        <v>278</v>
      </c>
      <c r="D316" s="16" t="s">
        <v>149</v>
      </c>
      <c r="E316" s="15">
        <f t="shared" si="24"/>
        <v>14</v>
      </c>
      <c r="F316" s="15">
        <f t="shared" si="25"/>
        <v>2</v>
      </c>
      <c r="G316" s="17"/>
      <c r="H316" s="17"/>
      <c r="I316" s="17"/>
      <c r="J316" s="17"/>
      <c r="K316" s="17">
        <v>6</v>
      </c>
      <c r="L316" s="17"/>
      <c r="M316" s="17">
        <v>8</v>
      </c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3.5" customHeight="1">
      <c r="A317" s="15">
        <v>10</v>
      </c>
      <c r="B317" s="16" t="s">
        <v>300</v>
      </c>
      <c r="C317" s="16" t="s">
        <v>301</v>
      </c>
      <c r="D317" s="16" t="s">
        <v>31</v>
      </c>
      <c r="E317" s="15">
        <f t="shared" si="24"/>
        <v>14</v>
      </c>
      <c r="F317" s="15">
        <f t="shared" si="25"/>
        <v>2</v>
      </c>
      <c r="G317" s="17"/>
      <c r="H317" s="17">
        <v>5</v>
      </c>
      <c r="I317" s="17"/>
      <c r="J317" s="17"/>
      <c r="K317" s="17"/>
      <c r="L317" s="17"/>
      <c r="M317" s="17"/>
      <c r="N317" s="17"/>
      <c r="O317" s="17"/>
      <c r="P317" s="17">
        <v>9</v>
      </c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3.5" customHeight="1">
      <c r="A318" s="15">
        <v>12</v>
      </c>
      <c r="B318" s="16" t="s">
        <v>253</v>
      </c>
      <c r="C318" s="16" t="s">
        <v>130</v>
      </c>
      <c r="D318" s="16" t="s">
        <v>161</v>
      </c>
      <c r="E318" s="15">
        <f t="shared" si="24"/>
        <v>12</v>
      </c>
      <c r="F318" s="15">
        <f t="shared" si="25"/>
        <v>3</v>
      </c>
      <c r="G318" s="17"/>
      <c r="H318" s="17">
        <v>4</v>
      </c>
      <c r="I318" s="17">
        <v>1</v>
      </c>
      <c r="J318" s="17">
        <v>7</v>
      </c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3.5" customHeight="1">
      <c r="A319" s="15">
        <v>13</v>
      </c>
      <c r="B319" s="16" t="s">
        <v>364</v>
      </c>
      <c r="C319" s="16" t="s">
        <v>365</v>
      </c>
      <c r="D319" s="16" t="s">
        <v>50</v>
      </c>
      <c r="E319" s="15">
        <f t="shared" si="24"/>
        <v>10</v>
      </c>
      <c r="F319" s="15">
        <f t="shared" si="25"/>
        <v>1</v>
      </c>
      <c r="G319" s="17"/>
      <c r="H319" s="17"/>
      <c r="I319" s="17"/>
      <c r="J319" s="17"/>
      <c r="K319" s="17">
        <v>10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3.5" customHeight="1">
      <c r="A320" s="15">
        <v>14</v>
      </c>
      <c r="B320" s="16" t="s">
        <v>380</v>
      </c>
      <c r="C320" s="16" t="s">
        <v>381</v>
      </c>
      <c r="D320" s="16" t="s">
        <v>39</v>
      </c>
      <c r="E320" s="15">
        <f t="shared" si="24"/>
        <v>9</v>
      </c>
      <c r="F320" s="15">
        <f t="shared" si="25"/>
        <v>1</v>
      </c>
      <c r="G320" s="17"/>
      <c r="H320" s="17"/>
      <c r="I320" s="17"/>
      <c r="J320" s="17">
        <v>9</v>
      </c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3.5" customHeight="1">
      <c r="A321" s="15">
        <v>14</v>
      </c>
      <c r="B321" s="16" t="s">
        <v>411</v>
      </c>
      <c r="C321" s="16" t="s">
        <v>412</v>
      </c>
      <c r="D321" s="16" t="s">
        <v>93</v>
      </c>
      <c r="E321" s="15">
        <f t="shared" si="24"/>
        <v>9</v>
      </c>
      <c r="F321" s="15">
        <f t="shared" si="25"/>
        <v>1</v>
      </c>
      <c r="G321" s="17"/>
      <c r="H321" s="17"/>
      <c r="I321" s="17"/>
      <c r="J321" s="17"/>
      <c r="K321" s="17">
        <v>9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3.5" customHeight="1">
      <c r="A322" s="15">
        <v>14</v>
      </c>
      <c r="B322" s="16" t="s">
        <v>442</v>
      </c>
      <c r="C322" s="16" t="s">
        <v>443</v>
      </c>
      <c r="D322" s="16" t="s">
        <v>168</v>
      </c>
      <c r="E322" s="15">
        <f t="shared" si="24"/>
        <v>9</v>
      </c>
      <c r="F322" s="15">
        <f t="shared" si="25"/>
        <v>1</v>
      </c>
      <c r="G322" s="17">
        <v>9</v>
      </c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3.5" customHeight="1">
      <c r="A323" s="15">
        <v>17</v>
      </c>
      <c r="B323" s="16" t="s">
        <v>415</v>
      </c>
      <c r="C323" s="16" t="s">
        <v>416</v>
      </c>
      <c r="D323" s="16" t="s">
        <v>45</v>
      </c>
      <c r="E323" s="15">
        <f t="shared" si="24"/>
        <v>8</v>
      </c>
      <c r="F323" s="15">
        <f t="shared" si="25"/>
        <v>1</v>
      </c>
      <c r="G323" s="17"/>
      <c r="H323" s="17"/>
      <c r="I323" s="17">
        <v>8</v>
      </c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3.5" customHeight="1">
      <c r="A324" s="15">
        <v>18</v>
      </c>
      <c r="B324" s="16" t="s">
        <v>425</v>
      </c>
      <c r="C324" s="16" t="s">
        <v>100</v>
      </c>
      <c r="D324" s="16" t="s">
        <v>101</v>
      </c>
      <c r="E324" s="15">
        <f t="shared" si="24"/>
        <v>5</v>
      </c>
      <c r="F324" s="15">
        <f t="shared" si="25"/>
        <v>1</v>
      </c>
      <c r="G324" s="17"/>
      <c r="H324" s="17"/>
      <c r="I324" s="17"/>
      <c r="J324" s="17"/>
      <c r="K324" s="17"/>
      <c r="L324" s="17"/>
      <c r="M324" s="17">
        <v>5</v>
      </c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3.5" customHeight="1">
      <c r="A325" s="15">
        <v>18</v>
      </c>
      <c r="B325" s="16" t="s">
        <v>438</v>
      </c>
      <c r="C325" s="16" t="s">
        <v>439</v>
      </c>
      <c r="D325" s="16" t="s">
        <v>50</v>
      </c>
      <c r="E325" s="15">
        <f t="shared" si="24"/>
        <v>5</v>
      </c>
      <c r="F325" s="15">
        <f t="shared" si="25"/>
        <v>1</v>
      </c>
      <c r="G325" s="17"/>
      <c r="H325" s="17"/>
      <c r="I325" s="17"/>
      <c r="J325" s="17"/>
      <c r="K325" s="17"/>
      <c r="L325" s="17">
        <v>5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3.5" customHeight="1">
      <c r="A326" s="15">
        <v>20</v>
      </c>
      <c r="B326" s="16" t="s">
        <v>196</v>
      </c>
      <c r="C326" s="16" t="s">
        <v>197</v>
      </c>
      <c r="D326" s="16" t="s">
        <v>579</v>
      </c>
      <c r="E326" s="15">
        <f t="shared" si="24"/>
        <v>4</v>
      </c>
      <c r="F326" s="15">
        <f t="shared" si="25"/>
        <v>1</v>
      </c>
      <c r="G326" s="17"/>
      <c r="H326" s="17"/>
      <c r="I326" s="17">
        <v>4</v>
      </c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3.5" customHeight="1">
      <c r="A327" s="15">
        <v>21</v>
      </c>
      <c r="B327" s="16" t="s">
        <v>405</v>
      </c>
      <c r="C327" s="16" t="s">
        <v>74</v>
      </c>
      <c r="D327" s="16" t="s">
        <v>53</v>
      </c>
      <c r="E327" s="15">
        <f t="shared" si="24"/>
        <v>3</v>
      </c>
      <c r="F327" s="15">
        <f t="shared" si="25"/>
        <v>1</v>
      </c>
      <c r="G327" s="17"/>
      <c r="H327" s="17"/>
      <c r="I327" s="17">
        <v>3</v>
      </c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3.5" customHeight="1">
      <c r="A328" s="15">
        <v>21</v>
      </c>
      <c r="B328" s="16" t="s">
        <v>434</v>
      </c>
      <c r="C328" s="16" t="s">
        <v>30</v>
      </c>
      <c r="D328" s="16" t="s">
        <v>435</v>
      </c>
      <c r="E328" s="15">
        <f t="shared" si="24"/>
        <v>3</v>
      </c>
      <c r="F328" s="15">
        <f t="shared" si="25"/>
        <v>1</v>
      </c>
      <c r="G328" s="17"/>
      <c r="H328" s="17">
        <v>3</v>
      </c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3.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3.5" customHeight="1">
      <c r="A330" s="19" t="s">
        <v>588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5" customHeight="1">
      <c r="A331" s="37">
        <v>1</v>
      </c>
      <c r="B331" s="38" t="s">
        <v>493</v>
      </c>
      <c r="C331" s="38" t="s">
        <v>494</v>
      </c>
      <c r="D331" s="39" t="s">
        <v>435</v>
      </c>
      <c r="E331" s="20">
        <f>SUM(G331:Y331)</f>
        <v>35</v>
      </c>
      <c r="F331" s="20">
        <f>COUNTA(G331:Y331)</f>
        <v>4</v>
      </c>
      <c r="G331" s="22"/>
      <c r="H331" s="22">
        <v>10</v>
      </c>
      <c r="I331" s="22">
        <v>9</v>
      </c>
      <c r="J331" s="22"/>
      <c r="K331" s="22">
        <v>8</v>
      </c>
      <c r="L331" s="22"/>
      <c r="M331" s="22">
        <v>8</v>
      </c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</row>
    <row r="332" spans="1:25" ht="13.5" customHeight="1">
      <c r="A332" s="37">
        <v>2</v>
      </c>
      <c r="B332" s="38" t="s">
        <v>488</v>
      </c>
      <c r="C332" s="38" t="s">
        <v>489</v>
      </c>
      <c r="D332" s="39" t="s">
        <v>45</v>
      </c>
      <c r="E332" s="20">
        <f>SUM(G332:Y332)</f>
        <v>20</v>
      </c>
      <c r="F332" s="20">
        <f>COUNTA(G332:Y332)</f>
        <v>2</v>
      </c>
      <c r="G332" s="22"/>
      <c r="H332" s="22"/>
      <c r="I332" s="22">
        <v>10</v>
      </c>
      <c r="J332" s="22"/>
      <c r="K332" s="22"/>
      <c r="L332" s="22">
        <v>10</v>
      </c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</row>
    <row r="333" spans="1:25" ht="13.5" customHeight="1">
      <c r="A333" s="37">
        <v>2</v>
      </c>
      <c r="B333" s="38" t="s">
        <v>464</v>
      </c>
      <c r="C333" s="38" t="s">
        <v>465</v>
      </c>
      <c r="D333" s="39" t="s">
        <v>93</v>
      </c>
      <c r="E333" s="20">
        <f>SUM(G333:Y333)</f>
        <v>20</v>
      </c>
      <c r="F333" s="20">
        <f>COUNTA(G333:Y333)</f>
        <v>2</v>
      </c>
      <c r="G333" s="22"/>
      <c r="H333" s="22"/>
      <c r="I333" s="22"/>
      <c r="J333" s="22"/>
      <c r="K333" s="22">
        <v>10</v>
      </c>
      <c r="L333" s="22"/>
      <c r="M333" s="22">
        <v>10</v>
      </c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</row>
    <row r="334" spans="1:25" ht="13.5" customHeight="1">
      <c r="A334" s="37">
        <v>4</v>
      </c>
      <c r="B334" s="38" t="s">
        <v>532</v>
      </c>
      <c r="C334" s="38" t="s">
        <v>533</v>
      </c>
      <c r="D334" s="39" t="s">
        <v>93</v>
      </c>
      <c r="E334" s="20">
        <f>SUM(G334:Y334)</f>
        <v>18</v>
      </c>
      <c r="F334" s="20">
        <f>COUNTA(G334:Y334)</f>
        <v>2</v>
      </c>
      <c r="G334" s="22"/>
      <c r="H334" s="22"/>
      <c r="I334" s="22"/>
      <c r="J334" s="22"/>
      <c r="K334" s="22">
        <v>9</v>
      </c>
      <c r="L334" s="22"/>
      <c r="M334" s="22">
        <v>9</v>
      </c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</row>
    <row r="335" spans="1:4" ht="13.5" customHeight="1">
      <c r="A335" s="13"/>
      <c r="B335" s="13"/>
      <c r="C335" s="13"/>
      <c r="D335" s="13"/>
    </row>
    <row r="336" spans="1:25" ht="13.5" customHeight="1">
      <c r="A336" s="7" t="s">
        <v>589</v>
      </c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3.5" customHeight="1">
      <c r="A337" s="15">
        <v>1</v>
      </c>
      <c r="B337" s="16" t="s">
        <v>172</v>
      </c>
      <c r="C337" s="16" t="s">
        <v>173</v>
      </c>
      <c r="D337" s="16" t="s">
        <v>149</v>
      </c>
      <c r="E337" s="15">
        <f>SUM(G337:Y337)-K337</f>
        <v>63</v>
      </c>
      <c r="F337" s="15">
        <f aca="true" t="shared" si="26" ref="F337:F347">COUNTA(G337:Y337)</f>
        <v>9</v>
      </c>
      <c r="G337" s="17">
        <v>8</v>
      </c>
      <c r="H337" s="17">
        <v>9</v>
      </c>
      <c r="I337" s="17">
        <v>10</v>
      </c>
      <c r="J337" s="17"/>
      <c r="K337" s="18">
        <v>6</v>
      </c>
      <c r="L337" s="17">
        <v>7</v>
      </c>
      <c r="M337" s="17">
        <v>6</v>
      </c>
      <c r="N337" s="17">
        <v>6</v>
      </c>
      <c r="O337" s="17">
        <v>8</v>
      </c>
      <c r="P337" s="17">
        <v>9</v>
      </c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3.5" customHeight="1">
      <c r="A338" s="15">
        <v>2</v>
      </c>
      <c r="B338" s="16" t="s">
        <v>159</v>
      </c>
      <c r="C338" s="16" t="s">
        <v>590</v>
      </c>
      <c r="D338" s="16" t="s">
        <v>161</v>
      </c>
      <c r="E338" s="15">
        <f aca="true" t="shared" si="27" ref="E338:E347">SUM(G338:Y338)</f>
        <v>40</v>
      </c>
      <c r="F338" s="15">
        <f t="shared" si="26"/>
        <v>4</v>
      </c>
      <c r="G338" s="17">
        <v>10</v>
      </c>
      <c r="H338" s="17"/>
      <c r="I338" s="17"/>
      <c r="J338" s="17">
        <v>10</v>
      </c>
      <c r="K338" s="17"/>
      <c r="L338" s="17"/>
      <c r="M338" s="17"/>
      <c r="N338" s="17">
        <v>10</v>
      </c>
      <c r="O338" s="17">
        <v>10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3.5" customHeight="1">
      <c r="A339" s="15">
        <v>3</v>
      </c>
      <c r="B339" s="16" t="s">
        <v>187</v>
      </c>
      <c r="C339" s="16" t="s">
        <v>188</v>
      </c>
      <c r="D339" s="16" t="s">
        <v>149</v>
      </c>
      <c r="E339" s="15">
        <f t="shared" si="27"/>
        <v>36</v>
      </c>
      <c r="F339" s="15">
        <f t="shared" si="26"/>
        <v>4</v>
      </c>
      <c r="G339" s="17"/>
      <c r="H339" s="17"/>
      <c r="I339" s="17"/>
      <c r="J339" s="17"/>
      <c r="K339" s="17">
        <v>9</v>
      </c>
      <c r="L339" s="17"/>
      <c r="M339" s="17"/>
      <c r="N339" s="17">
        <v>8</v>
      </c>
      <c r="O339" s="17">
        <v>9</v>
      </c>
      <c r="P339" s="17">
        <v>10</v>
      </c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3.5" customHeight="1">
      <c r="A340" s="15">
        <v>4</v>
      </c>
      <c r="B340" s="16" t="s">
        <v>218</v>
      </c>
      <c r="C340" s="16" t="s">
        <v>130</v>
      </c>
      <c r="D340" s="16" t="s">
        <v>50</v>
      </c>
      <c r="E340" s="15">
        <f t="shared" si="27"/>
        <v>29</v>
      </c>
      <c r="F340" s="15">
        <f t="shared" si="26"/>
        <v>4</v>
      </c>
      <c r="G340" s="17"/>
      <c r="H340" s="17"/>
      <c r="I340" s="17"/>
      <c r="J340" s="17"/>
      <c r="K340" s="17">
        <v>7</v>
      </c>
      <c r="L340" s="17">
        <v>8</v>
      </c>
      <c r="M340" s="17">
        <v>7</v>
      </c>
      <c r="N340" s="17">
        <v>7</v>
      </c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3.5" customHeight="1">
      <c r="A341" s="15">
        <v>5</v>
      </c>
      <c r="B341" s="16" t="s">
        <v>231</v>
      </c>
      <c r="C341" s="16" t="s">
        <v>224</v>
      </c>
      <c r="D341" s="16" t="s">
        <v>232</v>
      </c>
      <c r="E341" s="15">
        <f t="shared" si="27"/>
        <v>27</v>
      </c>
      <c r="F341" s="15">
        <f t="shared" si="26"/>
        <v>3</v>
      </c>
      <c r="G341" s="17"/>
      <c r="H341" s="17"/>
      <c r="I341" s="17">
        <v>10</v>
      </c>
      <c r="J341" s="17"/>
      <c r="K341" s="17"/>
      <c r="L341" s="17">
        <v>9</v>
      </c>
      <c r="M341" s="17">
        <v>8</v>
      </c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3.5" customHeight="1">
      <c r="A342" s="15">
        <v>5</v>
      </c>
      <c r="B342" s="16" t="s">
        <v>237</v>
      </c>
      <c r="C342" s="16" t="s">
        <v>238</v>
      </c>
      <c r="D342" s="16" t="s">
        <v>39</v>
      </c>
      <c r="E342" s="15">
        <f t="shared" si="27"/>
        <v>27</v>
      </c>
      <c r="F342" s="15">
        <f t="shared" si="26"/>
        <v>3</v>
      </c>
      <c r="G342" s="17">
        <v>9</v>
      </c>
      <c r="H342" s="17">
        <v>10</v>
      </c>
      <c r="I342" s="17"/>
      <c r="J342" s="17">
        <v>8</v>
      </c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3.5" customHeight="1">
      <c r="A343" s="15">
        <v>7</v>
      </c>
      <c r="B343" s="16" t="s">
        <v>233</v>
      </c>
      <c r="C343" s="16" t="s">
        <v>234</v>
      </c>
      <c r="D343" s="16" t="s">
        <v>56</v>
      </c>
      <c r="E343" s="15">
        <f t="shared" si="27"/>
        <v>23</v>
      </c>
      <c r="F343" s="15">
        <f t="shared" si="26"/>
        <v>3</v>
      </c>
      <c r="G343" s="17">
        <v>7</v>
      </c>
      <c r="H343" s="17"/>
      <c r="I343" s="17">
        <v>9</v>
      </c>
      <c r="J343" s="17">
        <v>7</v>
      </c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3.5" customHeight="1">
      <c r="A344" s="15">
        <v>8</v>
      </c>
      <c r="B344" s="16" t="s">
        <v>295</v>
      </c>
      <c r="C344" s="16" t="s">
        <v>138</v>
      </c>
      <c r="D344" s="16" t="s">
        <v>50</v>
      </c>
      <c r="E344" s="15">
        <f t="shared" si="27"/>
        <v>19</v>
      </c>
      <c r="F344" s="15">
        <f t="shared" si="26"/>
        <v>2</v>
      </c>
      <c r="G344" s="17"/>
      <c r="H344" s="17"/>
      <c r="I344" s="17"/>
      <c r="J344" s="17"/>
      <c r="K344" s="17"/>
      <c r="L344" s="17">
        <v>10</v>
      </c>
      <c r="M344" s="17">
        <v>9</v>
      </c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3.5" customHeight="1">
      <c r="A345" s="15">
        <v>9</v>
      </c>
      <c r="B345" s="16" t="s">
        <v>298</v>
      </c>
      <c r="C345" s="16" t="s">
        <v>299</v>
      </c>
      <c r="D345" s="16" t="s">
        <v>31</v>
      </c>
      <c r="E345" s="15">
        <f t="shared" si="27"/>
        <v>18</v>
      </c>
      <c r="F345" s="15">
        <f t="shared" si="26"/>
        <v>2</v>
      </c>
      <c r="G345" s="17"/>
      <c r="H345" s="17"/>
      <c r="I345" s="17"/>
      <c r="J345" s="17">
        <v>9</v>
      </c>
      <c r="K345" s="17"/>
      <c r="L345" s="17"/>
      <c r="M345" s="17"/>
      <c r="N345" s="17">
        <v>9</v>
      </c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3.5" customHeight="1">
      <c r="A346" s="15">
        <v>10</v>
      </c>
      <c r="B346" s="16" t="s">
        <v>401</v>
      </c>
      <c r="C346" s="16" t="s">
        <v>145</v>
      </c>
      <c r="D346" s="16" t="s">
        <v>119</v>
      </c>
      <c r="E346" s="15">
        <f t="shared" si="27"/>
        <v>10</v>
      </c>
      <c r="F346" s="15">
        <f t="shared" si="26"/>
        <v>1</v>
      </c>
      <c r="G346" s="17"/>
      <c r="H346" s="17"/>
      <c r="I346" s="17"/>
      <c r="J346" s="17"/>
      <c r="K346" s="17"/>
      <c r="L346" s="17"/>
      <c r="M346" s="17">
        <v>10</v>
      </c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3.5" customHeight="1">
      <c r="A347" s="15">
        <v>11</v>
      </c>
      <c r="B347" s="16" t="s">
        <v>406</v>
      </c>
      <c r="C347" s="16" t="s">
        <v>407</v>
      </c>
      <c r="D347" s="16" t="s">
        <v>149</v>
      </c>
      <c r="E347" s="15">
        <f t="shared" si="27"/>
        <v>8</v>
      </c>
      <c r="F347" s="15">
        <f t="shared" si="26"/>
        <v>1</v>
      </c>
      <c r="G347" s="17"/>
      <c r="H347" s="17"/>
      <c r="I347" s="17"/>
      <c r="J347" s="17"/>
      <c r="K347" s="17">
        <v>8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3.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3.5" customHeight="1">
      <c r="A349" s="19" t="s">
        <v>591</v>
      </c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s="24" customFormat="1" ht="13.5" customHeight="1">
      <c r="A350" s="37">
        <v>1</v>
      </c>
      <c r="B350" s="38" t="s">
        <v>454</v>
      </c>
      <c r="C350" s="38" t="s">
        <v>455</v>
      </c>
      <c r="D350" s="38" t="s">
        <v>93</v>
      </c>
      <c r="E350" s="37">
        <f>SUM(G350:Y350)</f>
        <v>70</v>
      </c>
      <c r="F350" s="37">
        <f>COUNTA(G350:Y350)</f>
        <v>7</v>
      </c>
      <c r="G350" s="40">
        <v>10</v>
      </c>
      <c r="H350" s="40"/>
      <c r="I350" s="40">
        <v>10</v>
      </c>
      <c r="J350" s="40"/>
      <c r="K350" s="40"/>
      <c r="L350" s="40">
        <v>10</v>
      </c>
      <c r="M350" s="40">
        <v>10</v>
      </c>
      <c r="N350" s="40">
        <v>10</v>
      </c>
      <c r="O350" s="40">
        <v>10</v>
      </c>
      <c r="P350" s="40">
        <v>10</v>
      </c>
      <c r="Q350" s="40"/>
      <c r="R350" s="40"/>
      <c r="S350" s="40"/>
      <c r="T350" s="40"/>
      <c r="U350" s="40"/>
      <c r="V350" s="40"/>
      <c r="W350" s="40"/>
      <c r="X350" s="40"/>
      <c r="Y350" s="40"/>
    </row>
    <row r="351" spans="1:25" s="24" customFormat="1" ht="13.5" customHeight="1">
      <c r="A351" s="37">
        <v>2</v>
      </c>
      <c r="B351" s="38" t="s">
        <v>553</v>
      </c>
      <c r="C351" s="38" t="s">
        <v>554</v>
      </c>
      <c r="D351" s="38" t="s">
        <v>232</v>
      </c>
      <c r="E351" s="37">
        <f>SUM(G351:Y351)</f>
        <v>19</v>
      </c>
      <c r="F351" s="37">
        <f>COUNTA(G351:Y351)</f>
        <v>2</v>
      </c>
      <c r="G351" s="40"/>
      <c r="H351" s="40"/>
      <c r="I351" s="40"/>
      <c r="J351" s="40"/>
      <c r="K351" s="40">
        <v>10</v>
      </c>
      <c r="L351" s="40"/>
      <c r="M351" s="40">
        <v>9</v>
      </c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</row>
    <row r="352" spans="1:4" ht="13.5" customHeight="1">
      <c r="A352" s="13"/>
      <c r="B352" s="13"/>
      <c r="C352" s="13"/>
      <c r="D352" s="13"/>
    </row>
    <row r="353" spans="1:25" ht="13.5" customHeight="1">
      <c r="A353" s="7" t="s">
        <v>592</v>
      </c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3.5" customHeight="1">
      <c r="A354" s="15">
        <v>1</v>
      </c>
      <c r="B354" s="16" t="s">
        <v>139</v>
      </c>
      <c r="C354" s="16" t="s">
        <v>140</v>
      </c>
      <c r="D354" s="16" t="s">
        <v>111</v>
      </c>
      <c r="E354" s="15">
        <f aca="true" t="shared" si="28" ref="E354:E364">SUM(G354:Y354)</f>
        <v>70</v>
      </c>
      <c r="F354" s="15">
        <f aca="true" t="shared" si="29" ref="F354:F364">COUNTA(G354:Y354)</f>
        <v>7</v>
      </c>
      <c r="G354" s="17">
        <v>10</v>
      </c>
      <c r="H354" s="17"/>
      <c r="I354" s="17">
        <v>10</v>
      </c>
      <c r="J354" s="17"/>
      <c r="K354" s="17"/>
      <c r="L354" s="17">
        <v>10</v>
      </c>
      <c r="M354" s="17">
        <v>10</v>
      </c>
      <c r="N354" s="17">
        <v>10</v>
      </c>
      <c r="O354" s="17">
        <v>10</v>
      </c>
      <c r="P354" s="17">
        <v>10</v>
      </c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3.5" customHeight="1">
      <c r="A355" s="15">
        <v>2</v>
      </c>
      <c r="B355" s="16" t="s">
        <v>130</v>
      </c>
      <c r="C355" s="16" t="s">
        <v>140</v>
      </c>
      <c r="D355" s="16" t="s">
        <v>161</v>
      </c>
      <c r="E355" s="15">
        <f t="shared" si="28"/>
        <v>41</v>
      </c>
      <c r="F355" s="15">
        <f t="shared" si="29"/>
        <v>5</v>
      </c>
      <c r="G355" s="17">
        <v>8</v>
      </c>
      <c r="H355" s="17"/>
      <c r="I355" s="17"/>
      <c r="J355" s="17">
        <v>8</v>
      </c>
      <c r="K355" s="17"/>
      <c r="L355" s="17"/>
      <c r="M355" s="17"/>
      <c r="N355" s="17">
        <v>8</v>
      </c>
      <c r="O355" s="17">
        <v>8</v>
      </c>
      <c r="P355" s="17">
        <v>9</v>
      </c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3.5" customHeight="1">
      <c r="A356" s="15">
        <v>3</v>
      </c>
      <c r="B356" s="16" t="s">
        <v>209</v>
      </c>
      <c r="C356" s="16" t="s">
        <v>210</v>
      </c>
      <c r="D356" s="16" t="s">
        <v>50</v>
      </c>
      <c r="E356" s="15">
        <f t="shared" si="28"/>
        <v>33</v>
      </c>
      <c r="F356" s="15">
        <f t="shared" si="29"/>
        <v>4</v>
      </c>
      <c r="G356" s="17">
        <v>9</v>
      </c>
      <c r="H356" s="17"/>
      <c r="I356" s="17">
        <v>9</v>
      </c>
      <c r="J356" s="17"/>
      <c r="K356" s="17"/>
      <c r="L356" s="17">
        <v>8</v>
      </c>
      <c r="M356" s="17">
        <v>7</v>
      </c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3.5" customHeight="1">
      <c r="A357" s="15">
        <v>4</v>
      </c>
      <c r="B357" s="16" t="s">
        <v>254</v>
      </c>
      <c r="C357" s="16" t="s">
        <v>238</v>
      </c>
      <c r="D357" s="16" t="s">
        <v>255</v>
      </c>
      <c r="E357" s="15">
        <f t="shared" si="28"/>
        <v>28</v>
      </c>
      <c r="F357" s="15">
        <f t="shared" si="29"/>
        <v>3</v>
      </c>
      <c r="G357" s="17"/>
      <c r="H357" s="17">
        <v>10</v>
      </c>
      <c r="I357" s="17">
        <v>8</v>
      </c>
      <c r="J357" s="17">
        <v>10</v>
      </c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3.5" customHeight="1">
      <c r="A358" s="15">
        <v>5</v>
      </c>
      <c r="B358" s="16" t="s">
        <v>240</v>
      </c>
      <c r="C358" s="16" t="s">
        <v>241</v>
      </c>
      <c r="D358" s="16" t="s">
        <v>39</v>
      </c>
      <c r="E358" s="15">
        <f t="shared" si="28"/>
        <v>27</v>
      </c>
      <c r="F358" s="15">
        <f t="shared" si="29"/>
        <v>3</v>
      </c>
      <c r="G358" s="17"/>
      <c r="H358" s="17">
        <v>9</v>
      </c>
      <c r="I358" s="17"/>
      <c r="J358" s="17">
        <v>9</v>
      </c>
      <c r="K358" s="17"/>
      <c r="L358" s="17"/>
      <c r="M358" s="17"/>
      <c r="N358" s="17">
        <v>9</v>
      </c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3.5" customHeight="1">
      <c r="A359" s="15">
        <v>6</v>
      </c>
      <c r="B359" s="16" t="s">
        <v>225</v>
      </c>
      <c r="C359" s="16" t="s">
        <v>226</v>
      </c>
      <c r="D359" s="16" t="s">
        <v>31</v>
      </c>
      <c r="E359" s="15">
        <f t="shared" si="28"/>
        <v>26</v>
      </c>
      <c r="F359" s="15">
        <f t="shared" si="29"/>
        <v>4</v>
      </c>
      <c r="G359" s="17"/>
      <c r="H359" s="17"/>
      <c r="I359" s="17"/>
      <c r="J359" s="17">
        <v>6</v>
      </c>
      <c r="K359" s="17"/>
      <c r="L359" s="17">
        <v>7</v>
      </c>
      <c r="M359" s="17">
        <v>6</v>
      </c>
      <c r="N359" s="17">
        <v>7</v>
      </c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3.5" customHeight="1">
      <c r="A360" s="15">
        <v>7</v>
      </c>
      <c r="B360" s="16" t="s">
        <v>279</v>
      </c>
      <c r="C360" s="16" t="s">
        <v>238</v>
      </c>
      <c r="D360" s="16" t="s">
        <v>149</v>
      </c>
      <c r="E360" s="15">
        <f t="shared" si="28"/>
        <v>18</v>
      </c>
      <c r="F360" s="15">
        <f t="shared" si="29"/>
        <v>2</v>
      </c>
      <c r="G360" s="17"/>
      <c r="H360" s="17"/>
      <c r="I360" s="17"/>
      <c r="J360" s="17"/>
      <c r="K360" s="17">
        <v>10</v>
      </c>
      <c r="L360" s="17"/>
      <c r="M360" s="17">
        <v>8</v>
      </c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3.5" customHeight="1">
      <c r="A361" s="15">
        <v>7</v>
      </c>
      <c r="B361" s="16" t="s">
        <v>318</v>
      </c>
      <c r="C361" s="16" t="s">
        <v>319</v>
      </c>
      <c r="D361" s="16" t="s">
        <v>232</v>
      </c>
      <c r="E361" s="15">
        <f t="shared" si="28"/>
        <v>18</v>
      </c>
      <c r="F361" s="15">
        <f t="shared" si="29"/>
        <v>2</v>
      </c>
      <c r="G361" s="17"/>
      <c r="H361" s="17"/>
      <c r="I361" s="17"/>
      <c r="J361" s="17"/>
      <c r="K361" s="17">
        <v>9</v>
      </c>
      <c r="L361" s="17"/>
      <c r="M361" s="17">
        <v>9</v>
      </c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3.5" customHeight="1">
      <c r="A362" s="15">
        <v>9</v>
      </c>
      <c r="B362" s="16" t="s">
        <v>324</v>
      </c>
      <c r="C362" s="16" t="s">
        <v>145</v>
      </c>
      <c r="D362" s="16" t="s">
        <v>325</v>
      </c>
      <c r="E362" s="15">
        <f t="shared" si="28"/>
        <v>9</v>
      </c>
      <c r="F362" s="15">
        <f t="shared" si="29"/>
        <v>1</v>
      </c>
      <c r="G362" s="17"/>
      <c r="H362" s="17"/>
      <c r="I362" s="17"/>
      <c r="J362" s="17"/>
      <c r="K362" s="17"/>
      <c r="L362" s="17">
        <v>9</v>
      </c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3.5" customHeight="1">
      <c r="A363" s="15">
        <v>9</v>
      </c>
      <c r="B363" s="16" t="s">
        <v>266</v>
      </c>
      <c r="C363" s="16" t="s">
        <v>81</v>
      </c>
      <c r="D363" s="16" t="s">
        <v>267</v>
      </c>
      <c r="E363" s="15">
        <f t="shared" si="28"/>
        <v>9</v>
      </c>
      <c r="F363" s="15">
        <f t="shared" si="29"/>
        <v>1</v>
      </c>
      <c r="G363" s="17"/>
      <c r="H363" s="17"/>
      <c r="I363" s="17"/>
      <c r="J363" s="17"/>
      <c r="K363" s="17"/>
      <c r="L363" s="17"/>
      <c r="M363" s="17"/>
      <c r="N363" s="17"/>
      <c r="O363" s="17">
        <v>9</v>
      </c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3.5" customHeight="1">
      <c r="A364" s="15">
        <v>11</v>
      </c>
      <c r="B364" s="16" t="s">
        <v>359</v>
      </c>
      <c r="C364" s="16" t="s">
        <v>360</v>
      </c>
      <c r="D364" s="16" t="s">
        <v>161</v>
      </c>
      <c r="E364" s="15">
        <f t="shared" si="28"/>
        <v>7</v>
      </c>
      <c r="F364" s="15">
        <f t="shared" si="29"/>
        <v>1</v>
      </c>
      <c r="G364" s="17"/>
      <c r="H364" s="17"/>
      <c r="I364" s="17"/>
      <c r="J364" s="17">
        <v>7</v>
      </c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3.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3.5" customHeight="1">
      <c r="A366" s="19" t="s">
        <v>593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s="24" customFormat="1" ht="13.5" customHeight="1">
      <c r="A367" s="37" t="s">
        <v>594</v>
      </c>
      <c r="B367" s="38" t="s">
        <v>594</v>
      </c>
      <c r="C367" s="38" t="s">
        <v>594</v>
      </c>
      <c r="D367" s="38" t="s">
        <v>594</v>
      </c>
      <c r="E367" s="37"/>
      <c r="F367" s="37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</row>
  </sheetData>
  <mergeCells count="1">
    <mergeCell ref="A6:F6"/>
  </mergeCells>
  <printOptions/>
  <pageMargins left="0.59" right="0.59" top="0.59" bottom="0.59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L&amp;G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L&amp;G</dc:creator>
  <cp:keywords/>
  <dc:description/>
  <cp:lastModifiedBy>Plaplo</cp:lastModifiedBy>
  <cp:lastPrinted>2012-03-26T10:54:28Z</cp:lastPrinted>
  <dcterms:created xsi:type="dcterms:W3CDTF">2012-01-01T18:54:22Z</dcterms:created>
  <dcterms:modified xsi:type="dcterms:W3CDTF">2012-07-19T04:54:49Z</dcterms:modified>
  <cp:category/>
  <cp:version/>
  <cp:contentType/>
  <cp:contentStatus/>
</cp:coreProperties>
</file>