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838" activeTab="0"/>
  </bookViews>
  <sheets>
    <sheet name="ASSOLUTA" sheetId="1" r:id="rId1"/>
    <sheet name="CATEGORIE" sheetId="2" r:id="rId2"/>
  </sheets>
  <definedNames/>
  <calcPr fullCalcOnLoad="1"/>
</workbook>
</file>

<file path=xl/sharedStrings.xml><?xml version="1.0" encoding="utf-8"?>
<sst xmlns="http://schemas.openxmlformats.org/spreadsheetml/2006/main" count="289" uniqueCount="119">
  <si>
    <t>Punteggio raddoppiato  **</t>
  </si>
  <si>
    <t>Punteggio triplicato ***</t>
  </si>
  <si>
    <t>Gare progressive</t>
  </si>
  <si>
    <t>POSIZIONE</t>
  </si>
  <si>
    <t>ATLETA</t>
  </si>
  <si>
    <t>Società</t>
  </si>
  <si>
    <t>Totale punti</t>
  </si>
  <si>
    <t>Totale gare</t>
  </si>
  <si>
    <t xml:space="preserve">CLASSIFICA MASCHILE  </t>
  </si>
  <si>
    <t>PANUCCI ANGELO</t>
  </si>
  <si>
    <t>ACQUIRUNNERS</t>
  </si>
  <si>
    <t>TORIELLI GIUSEPPE</t>
  </si>
  <si>
    <t>STINA' FRANCESCO</t>
  </si>
  <si>
    <t>BENAZZO GIULIANO</t>
  </si>
  <si>
    <t>BERRUTI LUCA</t>
  </si>
  <si>
    <t>PANARO ARTURO</t>
  </si>
  <si>
    <t>GAVIOLI MARCO</t>
  </si>
  <si>
    <t>RICCABONE MARCO</t>
  </si>
  <si>
    <t>SARDI ALDO PIETRO</t>
  </si>
  <si>
    <t>BRACCO WALTER</t>
  </si>
  <si>
    <t>OLIVERI ARTURO</t>
  </si>
  <si>
    <t>SERUSI MICHELE</t>
  </si>
  <si>
    <t>TESTA ENRICO</t>
  </si>
  <si>
    <t>ZUCCA PAOLO</t>
  </si>
  <si>
    <t>CLASSIFICA FEMMINILE</t>
  </si>
  <si>
    <t>GRACI CONCETTA</t>
  </si>
  <si>
    <t>Cross Mombarone - 12/03</t>
  </si>
  <si>
    <t>MARCAFRI GIOVANNI</t>
  </si>
  <si>
    <t>ATLETICA VARAZZE</t>
  </si>
  <si>
    <t xml:space="preserve">SARTIRANA LEOPOLDO </t>
  </si>
  <si>
    <t xml:space="preserve"> CLASSIFICA  PER CATEGORIE </t>
  </si>
  <si>
    <t xml:space="preserve">CATEGORIA A (ANNI 1995 - 1972)       </t>
  </si>
  <si>
    <t>CATEGORIA B (ANNI 1971 – 1967)</t>
  </si>
  <si>
    <t xml:space="preserve"> CATEGORIA C (ANNI 1966 – 1962)</t>
  </si>
  <si>
    <t>CATEGORIA D (ANNI 1961 – 1957)</t>
  </si>
  <si>
    <t>CATEGORIA E (ANNI 1956– 1952)</t>
  </si>
  <si>
    <t>CATEGORIA F (ANNI 19501- 1947)</t>
  </si>
  <si>
    <t>ZENDALE SERGIO</t>
  </si>
  <si>
    <t>DANESIN PIO</t>
  </si>
  <si>
    <t>CSI ACQUI TERME</t>
  </si>
  <si>
    <t>SARTIRANA LEOPOLDO</t>
  </si>
  <si>
    <t>CATEGORIA H (ANNI 1995 – 1967)</t>
  </si>
  <si>
    <t>CATEGORIA K (ANNI 1966 – E PRECEDENTI)</t>
  </si>
  <si>
    <t>SCABBIO DIEGO</t>
  </si>
  <si>
    <t>PORATI FABRIZIO</t>
  </si>
  <si>
    <t>GALATINI MASSIMO</t>
  </si>
  <si>
    <t>VIARENGO ROBERTA</t>
  </si>
  <si>
    <t>CENCI LINA</t>
  </si>
  <si>
    <t>MACCIONI VIRNA</t>
  </si>
  <si>
    <t>Castelnuovo Bormida -  8/05</t>
  </si>
  <si>
    <t xml:space="preserve">PORATI FABRIZIO </t>
  </si>
  <si>
    <t>ASTALDI SILVIO</t>
  </si>
  <si>
    <t>BARISONE MAURO</t>
  </si>
  <si>
    <t>BOGLIOLO GIOVANNI</t>
  </si>
  <si>
    <t>PERNIGOTTI PAOLO</t>
  </si>
  <si>
    <t>Castelnuovo Bormida -  08/05</t>
  </si>
  <si>
    <t>AMBROSINI ROBERTA</t>
  </si>
  <si>
    <t>MELIS MASSINO</t>
  </si>
  <si>
    <t>MELIS MASSIMO</t>
  </si>
  <si>
    <t xml:space="preserve"> CLASSIFICA  ASSSOLUTA </t>
  </si>
  <si>
    <t xml:space="preserve">G.P. Hotel Regina - 14/05  </t>
  </si>
  <si>
    <t>ORECCHIA ROBERTO</t>
  </si>
  <si>
    <t>2° TROFEO PODISTICO CSI "UGO MINETTI"</t>
  </si>
  <si>
    <t>PASTORINO MASSIMO</t>
  </si>
  <si>
    <t>ROMAN ALINA</t>
  </si>
  <si>
    <t>CANOBBIO CLAUDIA</t>
  </si>
  <si>
    <t>ROMANO MARIA ELISA</t>
  </si>
  <si>
    <t>Rivalta Bormida - 29/05</t>
  </si>
  <si>
    <t>DE ANGELIS NICOLA</t>
  </si>
  <si>
    <t>CAIRO ENRICO</t>
  </si>
  <si>
    <t>CATEGORIA G (ANNI 1946 - 1941)</t>
  </si>
  <si>
    <t>FIORE GIUSEPPE</t>
  </si>
  <si>
    <t>POLIZZI AUSILIA</t>
  </si>
  <si>
    <t xml:space="preserve">Acqui Classic Run - 10/06  </t>
  </si>
  <si>
    <t>LABORAI ANDREA</t>
  </si>
  <si>
    <t>TALICE DIEGO</t>
  </si>
  <si>
    <t>VACCA PAOLO</t>
  </si>
  <si>
    <t>D'EMILIO FABRIZIO</t>
  </si>
  <si>
    <t>ZANAZZO MASSIMO</t>
  </si>
  <si>
    <t>GIOLITTO CLAUDIO</t>
  </si>
  <si>
    <t>ADORNO MASSIMO</t>
  </si>
  <si>
    <t>GAINO GIANNI</t>
  </si>
  <si>
    <t>CHIEROTTI CARLO</t>
  </si>
  <si>
    <t>BOSSI PAOLO</t>
  </si>
  <si>
    <t>BUFFA GIANCARLO</t>
  </si>
  <si>
    <t>GARBARINO PIERO</t>
  </si>
  <si>
    <t>DALLERBA DANILO</t>
  </si>
  <si>
    <t xml:space="preserve">CADILI ANTONINO </t>
  </si>
  <si>
    <t>CHIESA GIUSEPPE</t>
  </si>
  <si>
    <t>CAVALLERO EZIO</t>
  </si>
  <si>
    <t>TONANI GIANCARLO</t>
  </si>
  <si>
    <t>FARACI PINO</t>
  </si>
  <si>
    <t>CALZATO CLAUDIO</t>
  </si>
  <si>
    <t xml:space="preserve">PATRONE ANDREA </t>
  </si>
  <si>
    <t>LIMBERTI GUIDO</t>
  </si>
  <si>
    <t>LEVO MAURIZIO</t>
  </si>
  <si>
    <t>BIANCO VALTER</t>
  </si>
  <si>
    <t>ZUNINO FERDINANDO</t>
  </si>
  <si>
    <t xml:space="preserve">Bistagno - 24/06  </t>
  </si>
  <si>
    <t>TEMPLETON LIAM</t>
  </si>
  <si>
    <t>TOSELLI RICCARDO</t>
  </si>
  <si>
    <t>SCARAMUCCI SUSANNA</t>
  </si>
  <si>
    <t xml:space="preserve">Arzello di Melazzo - 30/06   </t>
  </si>
  <si>
    <t>SORIA ANDREA</t>
  </si>
  <si>
    <t>Ponzone - 10/08</t>
  </si>
  <si>
    <t>CHIEREGHIN BENIAMINO</t>
  </si>
  <si>
    <t>DHIMI HICHAM</t>
  </si>
  <si>
    <t>1^ staffetta Giardini stazione - 10/09</t>
  </si>
  <si>
    <t xml:space="preserve">Cartosio - 16/10 </t>
  </si>
  <si>
    <r>
      <t>**</t>
    </r>
    <r>
      <rPr>
        <b/>
        <sz val="10"/>
        <rFont val="Tahoma"/>
        <family val="2"/>
      </rPr>
      <t>Abasse di Ponzone  - 21/06</t>
    </r>
  </si>
  <si>
    <r>
      <t>***</t>
    </r>
    <r>
      <rPr>
        <b/>
        <sz val="10"/>
        <rFont val="Tahoma"/>
        <family val="2"/>
      </rPr>
      <t xml:space="preserve">Acqui - Cimaferle - 04/09    </t>
    </r>
  </si>
  <si>
    <r>
      <t>**</t>
    </r>
    <r>
      <rPr>
        <b/>
        <sz val="10"/>
        <rFont val="Tahoma"/>
        <family val="2"/>
      </rPr>
      <t>Melazzo - 04/07</t>
    </r>
  </si>
  <si>
    <r>
      <t>**</t>
    </r>
    <r>
      <rPr>
        <b/>
        <sz val="10"/>
        <rFont val="Tahoma"/>
        <family val="2"/>
      </rPr>
      <t>Pianlago di Ponzone - 19/07</t>
    </r>
  </si>
  <si>
    <r>
      <t xml:space="preserve">                            </t>
    </r>
    <r>
      <rPr>
        <b/>
        <sz val="10"/>
        <rFont val="Arial"/>
        <family val="2"/>
      </rPr>
      <t>Gare progressive</t>
    </r>
  </si>
  <si>
    <r>
      <t>**</t>
    </r>
    <r>
      <rPr>
        <b/>
        <sz val="10"/>
        <rFont val="Tahoma"/>
        <family val="2"/>
      </rPr>
      <t>Melazzo -  04/07</t>
    </r>
  </si>
  <si>
    <r>
      <t>**</t>
    </r>
    <r>
      <rPr>
        <b/>
        <sz val="10"/>
        <rFont val="Tahoma"/>
        <family val="2"/>
      </rPr>
      <t>Pianlago di Ponzone - 19/07</t>
    </r>
  </si>
  <si>
    <r>
      <t>***</t>
    </r>
    <r>
      <rPr>
        <b/>
        <sz val="10"/>
        <rFont val="Tahoma"/>
        <family val="2"/>
      </rPr>
      <t xml:space="preserve">Acqui - Cimaferle - 04/09   </t>
    </r>
  </si>
  <si>
    <r>
      <t>**</t>
    </r>
    <r>
      <rPr>
        <b/>
        <sz val="10"/>
        <rFont val="Tahoma"/>
        <family val="2"/>
      </rPr>
      <t>Bistagno - 6/11</t>
    </r>
  </si>
  <si>
    <t>TOSELLI LUIGI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</si>
</sst>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5"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b/>
      <sz val="10"/>
      <color indexed="14"/>
      <name val="Tahoma"/>
      <family val="2"/>
    </font>
    <font>
      <b/>
      <sz val="10"/>
      <color indexed="10"/>
      <name val="Tahoma"/>
      <family val="2"/>
    </font>
    <font>
      <b/>
      <sz val="10"/>
      <color indexed="48"/>
      <name val="Tahoma"/>
      <family val="2"/>
    </font>
    <font>
      <b/>
      <sz val="10"/>
      <color indexed="52"/>
      <name val="Tahoma"/>
      <family val="2"/>
    </font>
    <font>
      <b/>
      <sz val="10"/>
      <color indexed="8"/>
      <name val="Tahoma"/>
      <family val="2"/>
    </font>
    <font>
      <b/>
      <sz val="10"/>
      <color indexed="59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Tahoma"/>
      <family val="2"/>
    </font>
    <font>
      <b/>
      <sz val="10"/>
      <color indexed="40"/>
      <name val="Tahoma"/>
      <family val="2"/>
    </font>
    <font>
      <b/>
      <sz val="10"/>
      <color indexed="59"/>
      <name val="Tahoma"/>
      <family val="2"/>
    </font>
    <font>
      <sz val="10"/>
      <color indexed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1" xfId="17" applyFont="1" applyFill="1" applyBorder="1" applyAlignment="1">
      <alignment horizontal="center" vertical="center" wrapText="1"/>
      <protection/>
    </xf>
    <xf numFmtId="0" fontId="1" fillId="0" borderId="0" xfId="17" applyFont="1" applyFill="1" applyBorder="1" applyAlignment="1">
      <alignment horizontal="center" vertical="center" wrapText="1"/>
      <protection/>
    </xf>
    <xf numFmtId="16" fontId="1" fillId="0" borderId="0" xfId="17" applyNumberFormat="1" applyFont="1" applyFill="1" applyBorder="1" applyAlignment="1">
      <alignment vertical="center" textRotation="90" wrapText="1"/>
      <protection/>
    </xf>
    <xf numFmtId="16" fontId="1" fillId="0" borderId="0" xfId="17" applyNumberFormat="1" applyFont="1" applyFill="1" applyBorder="1" applyAlignment="1">
      <alignment vertical="center" textRotation="90" wrapText="1"/>
      <protection/>
    </xf>
    <xf numFmtId="0" fontId="3" fillId="0" borderId="0" xfId="17" applyFont="1" applyFill="1" applyBorder="1" applyAlignment="1">
      <alignment horizontal="center" textRotation="90"/>
      <protection/>
    </xf>
    <xf numFmtId="0" fontId="0" fillId="0" borderId="0" xfId="0" applyFont="1" applyFill="1" applyAlignment="1">
      <alignment/>
    </xf>
    <xf numFmtId="0" fontId="1" fillId="0" borderId="1" xfId="17" applyFont="1" applyFill="1" applyBorder="1" applyAlignment="1">
      <alignment horizontal="center"/>
      <protection/>
    </xf>
    <xf numFmtId="0" fontId="0" fillId="0" borderId="0" xfId="17" applyFont="1" applyFill="1" applyBorder="1" applyAlignment="1">
      <alignment horizontal="center"/>
      <protection/>
    </xf>
    <xf numFmtId="0" fontId="0" fillId="0" borderId="2" xfId="17" applyFont="1" applyFill="1" applyBorder="1" applyAlignment="1">
      <alignment horizontal="center"/>
      <protection/>
    </xf>
    <xf numFmtId="0" fontId="2" fillId="0" borderId="1" xfId="17" applyFont="1" applyFill="1" applyBorder="1" applyAlignment="1">
      <alignment vertical="center"/>
      <protection/>
    </xf>
    <xf numFmtId="0" fontId="2" fillId="0" borderId="1" xfId="17" applyFont="1" applyFill="1" applyBorder="1" applyAlignment="1">
      <alignment horizontal="center" vertical="center" wrapText="1"/>
      <protection/>
    </xf>
    <xf numFmtId="0" fontId="2" fillId="0" borderId="1" xfId="17" applyFont="1" applyFill="1" applyBorder="1" applyAlignment="1">
      <alignment horizontal="center"/>
      <protection/>
    </xf>
    <xf numFmtId="0" fontId="0" fillId="0" borderId="1" xfId="17" applyFont="1" applyFill="1" applyBorder="1" applyAlignment="1">
      <alignment horizontal="center"/>
      <protection/>
    </xf>
    <xf numFmtId="0" fontId="3" fillId="0" borderId="1" xfId="17" applyFont="1" applyFill="1" applyBorder="1" applyAlignment="1">
      <alignment horizontal="center"/>
      <protection/>
    </xf>
    <xf numFmtId="0" fontId="3" fillId="0" borderId="0" xfId="17" applyFont="1" applyFill="1" applyBorder="1" applyAlignment="1">
      <alignment horizontal="center"/>
      <protection/>
    </xf>
    <xf numFmtId="0" fontId="0" fillId="0" borderId="1" xfId="17" applyFont="1" applyFill="1" applyBorder="1" applyAlignment="1">
      <alignment horizontal="center" vertical="center" wrapText="1"/>
      <protection/>
    </xf>
    <xf numFmtId="0" fontId="2" fillId="0" borderId="3" xfId="17" applyFont="1" applyFill="1" applyBorder="1" applyAlignment="1">
      <alignment vertical="center"/>
      <protection/>
    </xf>
    <xf numFmtId="0" fontId="2" fillId="0" borderId="3" xfId="17" applyFont="1" applyFill="1" applyBorder="1" applyAlignment="1">
      <alignment horizontal="center" vertical="center" wrapText="1"/>
      <protection/>
    </xf>
    <xf numFmtId="0" fontId="2" fillId="0" borderId="3" xfId="17" applyFont="1" applyFill="1" applyBorder="1" applyAlignment="1">
      <alignment horizontal="center"/>
      <protection/>
    </xf>
    <xf numFmtId="0" fontId="0" fillId="0" borderId="3" xfId="17" applyFont="1" applyFill="1" applyBorder="1" applyAlignment="1">
      <alignment horizontal="center"/>
      <protection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4" xfId="17" applyFont="1" applyFill="1" applyBorder="1" applyAlignment="1">
      <alignment horizontal="center"/>
      <protection/>
    </xf>
    <xf numFmtId="0" fontId="3" fillId="0" borderId="4" xfId="17" applyFont="1" applyFill="1" applyBorder="1" applyAlignment="1">
      <alignment horizontal="center"/>
      <protection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2" borderId="5" xfId="17" applyFont="1" applyFill="1" applyBorder="1" applyAlignment="1">
      <alignment horizontal="center"/>
      <protection/>
    </xf>
    <xf numFmtId="0" fontId="1" fillId="3" borderId="1" xfId="17" applyFont="1" applyFill="1" applyBorder="1" applyAlignment="1">
      <alignment horizontal="center" vertical="center" wrapText="1"/>
      <protection/>
    </xf>
    <xf numFmtId="0" fontId="1" fillId="3" borderId="1" xfId="17" applyFont="1" applyFill="1" applyBorder="1" applyAlignment="1">
      <alignment horizontal="center" vertical="center" wrapText="1"/>
      <protection/>
    </xf>
    <xf numFmtId="0" fontId="1" fillId="4" borderId="0" xfId="17" applyFont="1" applyFill="1" applyBorder="1">
      <alignment/>
      <protection/>
    </xf>
    <xf numFmtId="0" fontId="8" fillId="5" borderId="5" xfId="17" applyFont="1" applyFill="1" applyBorder="1" applyAlignment="1">
      <alignment horizontal="center" vertical="center" textRotation="90"/>
      <protection/>
    </xf>
    <xf numFmtId="0" fontId="1" fillId="6" borderId="5" xfId="17" applyFont="1" applyFill="1" applyBorder="1" applyAlignment="1">
      <alignment horizontal="center" vertical="center"/>
      <protection/>
    </xf>
    <xf numFmtId="0" fontId="1" fillId="7" borderId="5" xfId="17" applyFont="1" applyFill="1" applyBorder="1" applyAlignment="1">
      <alignment horizontal="center" vertical="center"/>
      <protection/>
    </xf>
    <xf numFmtId="16" fontId="1" fillId="8" borderId="5" xfId="17" applyNumberFormat="1" applyFont="1" applyFill="1" applyBorder="1" applyAlignment="1">
      <alignment horizontal="center" vertical="center" textRotation="90" wrapText="1"/>
      <protection/>
    </xf>
    <xf numFmtId="16" fontId="1" fillId="8" borderId="6" xfId="17" applyNumberFormat="1" applyFont="1" applyFill="1" applyBorder="1" applyAlignment="1">
      <alignment horizontal="center" vertical="center" textRotation="90" wrapText="1"/>
      <protection/>
    </xf>
    <xf numFmtId="16" fontId="1" fillId="3" borderId="1" xfId="17" applyNumberFormat="1" applyFont="1" applyFill="1" applyBorder="1" applyAlignment="1">
      <alignment horizontal="center" vertical="center" textRotation="90" wrapText="1"/>
      <protection/>
    </xf>
    <xf numFmtId="16" fontId="5" fillId="3" borderId="1" xfId="17" applyNumberFormat="1" applyFont="1" applyFill="1" applyBorder="1" applyAlignment="1">
      <alignment horizontal="center" vertical="center" textRotation="90" wrapText="1"/>
      <protection/>
    </xf>
    <xf numFmtId="16" fontId="6" fillId="3" borderId="1" xfId="17" applyNumberFormat="1" applyFont="1" applyFill="1" applyBorder="1" applyAlignment="1">
      <alignment horizontal="center" vertical="center" textRotation="90" wrapText="1"/>
      <protection/>
    </xf>
    <xf numFmtId="16" fontId="1" fillId="3" borderId="5" xfId="17" applyNumberFormat="1" applyFont="1" applyFill="1" applyBorder="1" applyAlignment="1">
      <alignment horizontal="center" vertical="center" textRotation="90" wrapText="1"/>
      <protection/>
    </xf>
    <xf numFmtId="16" fontId="1" fillId="3" borderId="1" xfId="17" applyNumberFormat="1" applyFont="1" applyFill="1" applyBorder="1" applyAlignment="1">
      <alignment horizontal="center" vertical="center" textRotation="90" wrapText="1"/>
      <protection/>
    </xf>
    <xf numFmtId="0" fontId="0" fillId="4" borderId="0" xfId="0" applyFont="1" applyFill="1" applyBorder="1" applyAlignment="1">
      <alignment/>
    </xf>
    <xf numFmtId="0" fontId="0" fillId="0" borderId="0" xfId="17" applyFont="1" applyFill="1" applyBorder="1">
      <alignment/>
      <protection/>
    </xf>
    <xf numFmtId="0" fontId="0" fillId="0" borderId="0" xfId="0" applyFont="1" applyAlignment="1">
      <alignment/>
    </xf>
    <xf numFmtId="0" fontId="1" fillId="9" borderId="1" xfId="17" applyFont="1" applyFill="1" applyBorder="1" applyAlignment="1">
      <alignment horizontal="center" vertical="center"/>
      <protection/>
    </xf>
    <xf numFmtId="0" fontId="1" fillId="10" borderId="1" xfId="17" applyFont="1" applyFill="1" applyBorder="1" applyAlignment="1">
      <alignment vertical="center"/>
      <protection/>
    </xf>
    <xf numFmtId="0" fontId="1" fillId="11" borderId="1" xfId="17" applyFont="1" applyFill="1" applyBorder="1" applyAlignment="1">
      <alignment horizontal="center" vertical="center" wrapText="1"/>
      <protection/>
    </xf>
    <xf numFmtId="0" fontId="1" fillId="12" borderId="1" xfId="17" applyFont="1" applyFill="1" applyBorder="1" applyAlignment="1">
      <alignment horizontal="center" vertical="center" wrapText="1"/>
      <protection/>
    </xf>
    <xf numFmtId="0" fontId="1" fillId="4" borderId="1" xfId="17" applyFont="1" applyFill="1" applyBorder="1" applyAlignment="1">
      <alignment horizontal="center" vertical="center" wrapText="1"/>
      <protection/>
    </xf>
    <xf numFmtId="0" fontId="1" fillId="4" borderId="1" xfId="17" applyFont="1" applyFill="1" applyBorder="1" applyAlignment="1">
      <alignment horizontal="center"/>
      <protection/>
    </xf>
    <xf numFmtId="0" fontId="2" fillId="0" borderId="0" xfId="17" applyFont="1">
      <alignment/>
      <protection/>
    </xf>
    <xf numFmtId="0" fontId="1" fillId="5" borderId="1" xfId="17" applyFont="1" applyFill="1" applyBorder="1" applyAlignment="1">
      <alignment horizontal="center" vertical="center"/>
      <protection/>
    </xf>
    <xf numFmtId="0" fontId="2" fillId="4" borderId="1" xfId="17" applyFont="1" applyFill="1" applyBorder="1" applyAlignment="1">
      <alignment horizontal="center" vertical="center" wrapText="1"/>
      <protection/>
    </xf>
    <xf numFmtId="0" fontId="2" fillId="4" borderId="1" xfId="17" applyFont="1" applyFill="1" applyBorder="1" applyAlignment="1">
      <alignment horizontal="center"/>
      <protection/>
    </xf>
    <xf numFmtId="0" fontId="2" fillId="0" borderId="1" xfId="17" applyFont="1" applyBorder="1" applyAlignment="1">
      <alignment vertical="center"/>
      <protection/>
    </xf>
    <xf numFmtId="0" fontId="1" fillId="13" borderId="1" xfId="17" applyFont="1" applyFill="1" applyBorder="1" applyAlignment="1">
      <alignment horizontal="center" vertical="center" wrapText="1"/>
      <protection/>
    </xf>
    <xf numFmtId="0" fontId="1" fillId="14" borderId="1" xfId="17" applyFont="1" applyFill="1" applyBorder="1" applyAlignment="1">
      <alignment horizontal="center" vertical="center" wrapText="1"/>
      <protection/>
    </xf>
    <xf numFmtId="0" fontId="2" fillId="0" borderId="1" xfId="17" applyFont="1" applyBorder="1" applyAlignment="1">
      <alignment horizontal="center"/>
      <protection/>
    </xf>
    <xf numFmtId="0" fontId="0" fillId="0" borderId="1" xfId="17" applyFont="1" applyBorder="1" applyAlignment="1">
      <alignment horizontal="center"/>
      <protection/>
    </xf>
    <xf numFmtId="0" fontId="1" fillId="15" borderId="1" xfId="17" applyFont="1" applyFill="1" applyBorder="1" applyAlignment="1">
      <alignment horizontal="center" vertical="center" wrapText="1"/>
      <protection/>
    </xf>
    <xf numFmtId="0" fontId="3" fillId="4" borderId="1" xfId="17" applyFont="1" applyFill="1" applyBorder="1" applyAlignment="1">
      <alignment horizontal="center"/>
      <protection/>
    </xf>
    <xf numFmtId="0" fontId="0" fillId="0" borderId="0" xfId="17" applyFont="1" applyBorder="1" applyAlignment="1">
      <alignment horizontal="center"/>
      <protection/>
    </xf>
    <xf numFmtId="0" fontId="0" fillId="4" borderId="1" xfId="17" applyFont="1" applyFill="1" applyBorder="1" applyAlignment="1">
      <alignment horizontal="center"/>
      <protection/>
    </xf>
    <xf numFmtId="0" fontId="0" fillId="4" borderId="0" xfId="17" applyFont="1" applyFill="1" applyBorder="1" applyAlignment="1">
      <alignment horizontal="center"/>
      <protection/>
    </xf>
    <xf numFmtId="0" fontId="3" fillId="4" borderId="0" xfId="17" applyFont="1" applyFill="1" applyBorder="1" applyAlignment="1">
      <alignment horizontal="center"/>
      <protection/>
    </xf>
    <xf numFmtId="0" fontId="2" fillId="4" borderId="1" xfId="17" applyFont="1" applyFill="1" applyBorder="1" applyAlignment="1">
      <alignment vertical="center"/>
      <protection/>
    </xf>
    <xf numFmtId="0" fontId="3" fillId="12" borderId="1" xfId="17" applyFont="1" applyFill="1" applyBorder="1" applyAlignment="1">
      <alignment horizontal="center" vertical="center" wrapText="1"/>
      <protection/>
    </xf>
    <xf numFmtId="0" fontId="0" fillId="4" borderId="1" xfId="17" applyFont="1" applyFill="1" applyBorder="1" applyAlignment="1">
      <alignment horizontal="center" vertical="center" wrapText="1"/>
      <protection/>
    </xf>
    <xf numFmtId="0" fontId="2" fillId="0" borderId="1" xfId="17" applyFont="1" applyBorder="1">
      <alignment/>
      <protection/>
    </xf>
    <xf numFmtId="0" fontId="10" fillId="4" borderId="1" xfId="17" applyFont="1" applyFill="1" applyBorder="1" applyAlignment="1">
      <alignment horizontal="center"/>
      <protection/>
    </xf>
    <xf numFmtId="0" fontId="1" fillId="5" borderId="3" xfId="17" applyFont="1" applyFill="1" applyBorder="1" applyAlignment="1">
      <alignment horizontal="center" vertical="center"/>
      <protection/>
    </xf>
    <xf numFmtId="0" fontId="2" fillId="4" borderId="3" xfId="17" applyFont="1" applyFill="1" applyBorder="1" applyAlignment="1">
      <alignment vertical="center"/>
      <protection/>
    </xf>
    <xf numFmtId="0" fontId="2" fillId="4" borderId="3" xfId="17" applyFont="1" applyFill="1" applyBorder="1" applyAlignment="1">
      <alignment horizontal="center" vertical="center" wrapText="1"/>
      <protection/>
    </xf>
    <xf numFmtId="0" fontId="2" fillId="4" borderId="3" xfId="17" applyFont="1" applyFill="1" applyBorder="1" applyAlignment="1">
      <alignment horizontal="center"/>
      <protection/>
    </xf>
    <xf numFmtId="0" fontId="0" fillId="4" borderId="3" xfId="17" applyFont="1" applyFill="1" applyBorder="1" applyAlignment="1">
      <alignment horizontal="center"/>
      <protection/>
    </xf>
    <xf numFmtId="0" fontId="1" fillId="11" borderId="3" xfId="17" applyFont="1" applyFill="1" applyBorder="1" applyAlignment="1">
      <alignment horizontal="center" vertical="center" wrapText="1"/>
      <protection/>
    </xf>
    <xf numFmtId="0" fontId="1" fillId="12" borderId="3" xfId="17" applyFont="1" applyFill="1" applyBorder="1" applyAlignment="1">
      <alignment horizontal="center" vertical="center" wrapText="1"/>
      <protection/>
    </xf>
    <xf numFmtId="0" fontId="1" fillId="15" borderId="3" xfId="17" applyFont="1" applyFill="1" applyBorder="1" applyAlignment="1">
      <alignment horizontal="center" vertical="center" wrapText="1"/>
      <protection/>
    </xf>
    <xf numFmtId="0" fontId="1" fillId="9" borderId="4" xfId="17" applyFont="1" applyFill="1" applyBorder="1" applyAlignment="1">
      <alignment horizontal="center" vertical="center"/>
      <protection/>
    </xf>
    <xf numFmtId="0" fontId="1" fillId="10" borderId="4" xfId="0" applyFont="1" applyFill="1" applyBorder="1" applyAlignment="1">
      <alignment/>
    </xf>
    <xf numFmtId="0" fontId="1" fillId="13" borderId="4" xfId="17" applyFont="1" applyFill="1" applyBorder="1" applyAlignment="1">
      <alignment horizontal="center" vertical="center" wrapText="1"/>
      <protection/>
    </xf>
    <xf numFmtId="0" fontId="1" fillId="14" borderId="4" xfId="17" applyFont="1" applyFill="1" applyBorder="1" applyAlignment="1">
      <alignment horizontal="center" vertical="center" wrapText="1"/>
      <protection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1" fillId="16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1" fillId="0" borderId="5" xfId="17" applyFont="1" applyFill="1" applyBorder="1" applyAlignment="1">
      <alignment horizontal="center" vertical="center" wrapText="1"/>
      <protection/>
    </xf>
    <xf numFmtId="0" fontId="1" fillId="0" borderId="5" xfId="17" applyFont="1" applyFill="1" applyBorder="1" applyAlignment="1">
      <alignment horizontal="center" vertical="center"/>
      <protection/>
    </xf>
    <xf numFmtId="0" fontId="1" fillId="0" borderId="5" xfId="17" applyFont="1" applyFill="1" applyBorder="1" applyAlignment="1">
      <alignment horizontal="center" vertical="center" wrapText="1"/>
      <protection/>
    </xf>
    <xf numFmtId="0" fontId="1" fillId="0" borderId="5" xfId="17" applyFont="1" applyFill="1" applyBorder="1" applyAlignment="1">
      <alignment horizontal="center"/>
      <protection/>
    </xf>
    <xf numFmtId="0" fontId="2" fillId="0" borderId="5" xfId="17" applyFont="1" applyFill="1" applyBorder="1" applyAlignment="1">
      <alignment vertical="center"/>
      <protection/>
    </xf>
    <xf numFmtId="0" fontId="2" fillId="0" borderId="5" xfId="17" applyFont="1" applyFill="1" applyBorder="1" applyAlignment="1">
      <alignment horizontal="center" vertical="center" wrapText="1"/>
      <protection/>
    </xf>
    <xf numFmtId="0" fontId="2" fillId="0" borderId="5" xfId="17" applyFont="1" applyFill="1" applyBorder="1" applyAlignment="1">
      <alignment horizontal="center"/>
      <protection/>
    </xf>
    <xf numFmtId="0" fontId="2" fillId="0" borderId="5" xfId="17" applyFont="1" applyFill="1" applyBorder="1" applyAlignment="1">
      <alignment vertical="center"/>
      <protection/>
    </xf>
    <xf numFmtId="0" fontId="2" fillId="0" borderId="5" xfId="17" applyFont="1" applyFill="1" applyBorder="1" applyAlignment="1">
      <alignment horizontal="center" vertical="center" wrapText="1"/>
      <protection/>
    </xf>
    <xf numFmtId="0" fontId="1" fillId="0" borderId="5" xfId="17" applyFont="1" applyFill="1" applyBorder="1" applyAlignment="1">
      <alignment horizontal="center"/>
      <protection/>
    </xf>
    <xf numFmtId="0" fontId="2" fillId="0" borderId="5" xfId="17" applyFont="1" applyFill="1" applyBorder="1" applyAlignment="1">
      <alignment horizontal="center"/>
      <protection/>
    </xf>
    <xf numFmtId="0" fontId="1" fillId="0" borderId="0" xfId="17" applyFont="1" applyFill="1" applyBorder="1" applyAlignment="1">
      <alignment horizontal="center" vertical="center"/>
      <protection/>
    </xf>
    <xf numFmtId="0" fontId="2" fillId="0" borderId="0" xfId="17" applyFont="1" applyFill="1" applyBorder="1" applyAlignment="1">
      <alignment vertical="center"/>
      <protection/>
    </xf>
    <xf numFmtId="0" fontId="1" fillId="0" borderId="0" xfId="17" applyFont="1" applyFill="1" applyBorder="1" applyAlignment="1">
      <alignment horizontal="center" vertical="center" wrapText="1"/>
      <protection/>
    </xf>
    <xf numFmtId="0" fontId="2" fillId="0" borderId="0" xfId="17" applyFont="1" applyFill="1" applyBorder="1" applyAlignment="1">
      <alignment horizontal="center" vertical="center" wrapText="1"/>
      <protection/>
    </xf>
    <xf numFmtId="0" fontId="2" fillId="0" borderId="0" xfId="17" applyFont="1" applyFill="1" applyBorder="1" applyAlignment="1">
      <alignment horizontal="center"/>
      <protection/>
    </xf>
    <xf numFmtId="0" fontId="1" fillId="0" borderId="0" xfId="17" applyFont="1" applyFill="1" applyBorder="1" applyAlignment="1">
      <alignment vertical="center"/>
      <protection/>
    </xf>
    <xf numFmtId="0" fontId="2" fillId="0" borderId="0" xfId="17" applyFont="1" applyFill="1" applyAlignment="1">
      <alignment horizontal="center"/>
      <protection/>
    </xf>
    <xf numFmtId="0" fontId="2" fillId="0" borderId="0" xfId="17" applyFont="1" applyFill="1">
      <alignment/>
      <protection/>
    </xf>
    <xf numFmtId="0" fontId="1" fillId="0" borderId="5" xfId="17" applyFont="1" applyFill="1" applyBorder="1" applyAlignment="1">
      <alignment vertical="center"/>
      <protection/>
    </xf>
    <xf numFmtId="0" fontId="1" fillId="0" borderId="7" xfId="17" applyFont="1" applyFill="1" applyBorder="1" applyAlignment="1">
      <alignment horizontal="center"/>
      <protection/>
    </xf>
    <xf numFmtId="0" fontId="2" fillId="0" borderId="5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1" fillId="2" borderId="5" xfId="17" applyFont="1" applyFill="1" applyBorder="1" applyAlignment="1">
      <alignment horizontal="left"/>
      <protection/>
    </xf>
    <xf numFmtId="0" fontId="1" fillId="3" borderId="5" xfId="17" applyFont="1" applyFill="1" applyBorder="1" applyAlignment="1">
      <alignment horizontal="center" vertical="center" wrapText="1"/>
      <protection/>
    </xf>
    <xf numFmtId="16" fontId="5" fillId="3" borderId="5" xfId="17" applyNumberFormat="1" applyFont="1" applyFill="1" applyBorder="1" applyAlignment="1">
      <alignment horizontal="center" vertical="center" textRotation="90" wrapText="1"/>
      <protection/>
    </xf>
    <xf numFmtId="16" fontId="12" fillId="3" borderId="5" xfId="17" applyNumberFormat="1" applyFont="1" applyFill="1" applyBorder="1" applyAlignment="1">
      <alignment horizontal="center" vertical="center" textRotation="90" wrapText="1"/>
      <protection/>
    </xf>
    <xf numFmtId="16" fontId="1" fillId="3" borderId="5" xfId="17" applyNumberFormat="1" applyFont="1" applyFill="1" applyBorder="1" applyAlignment="1">
      <alignment horizontal="center" vertical="center" textRotation="90" wrapText="1"/>
      <protection/>
    </xf>
    <xf numFmtId="0" fontId="2" fillId="0" borderId="0" xfId="0" applyFont="1" applyAlignment="1">
      <alignment horizontal="center"/>
    </xf>
    <xf numFmtId="0" fontId="1" fillId="17" borderId="5" xfId="17" applyFont="1" applyFill="1" applyBorder="1" applyAlignment="1">
      <alignment horizontal="center" vertical="center"/>
      <protection/>
    </xf>
    <xf numFmtId="0" fontId="1" fillId="18" borderId="5" xfId="17" applyFont="1" applyFill="1" applyBorder="1" applyAlignment="1">
      <alignment vertical="center"/>
      <protection/>
    </xf>
    <xf numFmtId="0" fontId="1" fillId="11" borderId="5" xfId="17" applyFont="1" applyFill="1" applyBorder="1" applyAlignment="1">
      <alignment horizontal="center" vertical="center" wrapText="1"/>
      <protection/>
    </xf>
    <xf numFmtId="0" fontId="1" fillId="12" borderId="5" xfId="17" applyFont="1" applyFill="1" applyBorder="1" applyAlignment="1">
      <alignment horizontal="center" vertical="center" wrapText="1"/>
      <protection/>
    </xf>
    <xf numFmtId="0" fontId="1" fillId="5" borderId="5" xfId="17" applyFont="1" applyFill="1" applyBorder="1" applyAlignment="1">
      <alignment horizontal="center" vertical="center"/>
      <protection/>
    </xf>
    <xf numFmtId="0" fontId="2" fillId="4" borderId="5" xfId="17" applyFont="1" applyFill="1" applyBorder="1" applyAlignment="1">
      <alignment vertical="center"/>
      <protection/>
    </xf>
    <xf numFmtId="0" fontId="2" fillId="4" borderId="5" xfId="17" applyFont="1" applyFill="1" applyBorder="1" applyAlignment="1">
      <alignment horizontal="center" vertical="center" wrapText="1"/>
      <protection/>
    </xf>
    <xf numFmtId="0" fontId="2" fillId="4" borderId="5" xfId="17" applyFont="1" applyFill="1" applyBorder="1" applyAlignment="1">
      <alignment horizontal="center"/>
      <protection/>
    </xf>
    <xf numFmtId="0" fontId="1" fillId="4" borderId="5" xfId="17" applyFont="1" applyFill="1" applyBorder="1" applyAlignment="1">
      <alignment horizontal="center"/>
      <protection/>
    </xf>
    <xf numFmtId="0" fontId="1" fillId="19" borderId="5" xfId="17" applyFont="1" applyFill="1" applyBorder="1" applyAlignment="1">
      <alignment horizontal="center" vertical="center" wrapText="1"/>
      <protection/>
    </xf>
    <xf numFmtId="0" fontId="1" fillId="4" borderId="0" xfId="17" applyFont="1" applyFill="1" applyBorder="1" applyAlignment="1">
      <alignment horizontal="center" vertical="center"/>
      <protection/>
    </xf>
    <xf numFmtId="0" fontId="1" fillId="4" borderId="0" xfId="17" applyFont="1" applyFill="1" applyBorder="1" applyAlignment="1">
      <alignment horizontal="center" vertical="center" wrapText="1"/>
      <protection/>
    </xf>
    <xf numFmtId="0" fontId="2" fillId="4" borderId="0" xfId="17" applyFont="1" applyFill="1" applyBorder="1" applyAlignment="1">
      <alignment horizontal="center" vertical="center" wrapText="1"/>
      <protection/>
    </xf>
    <xf numFmtId="0" fontId="2" fillId="4" borderId="0" xfId="17" applyFont="1" applyFill="1" applyBorder="1" applyAlignment="1">
      <alignment horizontal="center"/>
      <protection/>
    </xf>
    <xf numFmtId="0" fontId="1" fillId="4" borderId="5" xfId="17" applyFont="1" applyFill="1" applyBorder="1" applyAlignment="1">
      <alignment horizontal="center"/>
      <protection/>
    </xf>
    <xf numFmtId="0" fontId="14" fillId="0" borderId="5" xfId="17" applyFont="1" applyFill="1" applyBorder="1" applyAlignment="1">
      <alignment vertical="center"/>
      <protection/>
    </xf>
    <xf numFmtId="0" fontId="2" fillId="4" borderId="5" xfId="17" applyFont="1" applyFill="1" applyBorder="1" applyAlignment="1">
      <alignment horizontal="center"/>
      <protection/>
    </xf>
    <xf numFmtId="0" fontId="14" fillId="4" borderId="5" xfId="17" applyFont="1" applyFill="1" applyBorder="1" applyAlignment="1">
      <alignment vertical="center"/>
      <protection/>
    </xf>
    <xf numFmtId="0" fontId="1" fillId="0" borderId="0" xfId="17" applyFont="1" applyBorder="1">
      <alignment/>
      <protection/>
    </xf>
    <xf numFmtId="0" fontId="2" fillId="0" borderId="0" xfId="17" applyFont="1" applyBorder="1" applyAlignment="1">
      <alignment horizontal="center"/>
      <protection/>
    </xf>
    <xf numFmtId="0" fontId="2" fillId="0" borderId="0" xfId="17" applyFont="1" applyAlignment="1">
      <alignment horizontal="center"/>
      <protection/>
    </xf>
    <xf numFmtId="0" fontId="2" fillId="0" borderId="0" xfId="17" applyFont="1">
      <alignment/>
      <protection/>
    </xf>
    <xf numFmtId="0" fontId="1" fillId="20" borderId="5" xfId="17" applyFont="1" applyFill="1" applyBorder="1" applyAlignment="1">
      <alignment vertical="center"/>
      <protection/>
    </xf>
    <xf numFmtId="0" fontId="1" fillId="5" borderId="5" xfId="17" applyFont="1" applyFill="1" applyBorder="1" applyAlignment="1">
      <alignment horizontal="center" vertical="center"/>
      <protection/>
    </xf>
    <xf numFmtId="0" fontId="1" fillId="21" borderId="5" xfId="17" applyFont="1" applyFill="1" applyBorder="1" applyAlignment="1">
      <alignment vertical="center"/>
      <protection/>
    </xf>
    <xf numFmtId="0" fontId="2" fillId="0" borderId="0" xfId="17" applyFont="1" applyBorder="1" applyAlignment="1">
      <alignment vertical="center"/>
      <protection/>
    </xf>
    <xf numFmtId="0" fontId="1" fillId="22" borderId="5" xfId="17" applyFont="1" applyFill="1" applyBorder="1" applyAlignment="1">
      <alignment horizontal="center" vertical="center"/>
      <protection/>
    </xf>
    <xf numFmtId="0" fontId="1" fillId="22" borderId="5" xfId="17" applyFont="1" applyFill="1" applyBorder="1" applyAlignment="1">
      <alignment vertical="center"/>
      <protection/>
    </xf>
    <xf numFmtId="0" fontId="1" fillId="22" borderId="5" xfId="17" applyFont="1" applyFill="1" applyBorder="1" applyAlignment="1">
      <alignment horizontal="center" vertical="center" wrapText="1"/>
      <protection/>
    </xf>
    <xf numFmtId="0" fontId="1" fillId="22" borderId="5" xfId="17" applyFont="1" applyFill="1" applyBorder="1" applyAlignment="1">
      <alignment horizontal="center"/>
      <protection/>
    </xf>
    <xf numFmtId="0" fontId="1" fillId="22" borderId="5" xfId="17" applyFont="1" applyFill="1" applyBorder="1" applyAlignment="1">
      <alignment horizontal="center"/>
      <protection/>
    </xf>
    <xf numFmtId="0" fontId="2" fillId="22" borderId="5" xfId="17" applyFont="1" applyFill="1" applyBorder="1" applyAlignment="1">
      <alignment horizontal="center"/>
      <protection/>
    </xf>
    <xf numFmtId="0" fontId="2" fillId="22" borderId="0" xfId="17" applyFont="1" applyFill="1">
      <alignment/>
      <protection/>
    </xf>
    <xf numFmtId="0" fontId="1" fillId="18" borderId="5" xfId="17" applyFont="1" applyFill="1" applyBorder="1" applyAlignment="1">
      <alignment horizontal="center" vertical="center"/>
      <protection/>
    </xf>
    <xf numFmtId="0" fontId="1" fillId="18" borderId="5" xfId="17" applyFont="1" applyFill="1" applyBorder="1" applyAlignment="1">
      <alignment vertical="center"/>
      <protection/>
    </xf>
    <xf numFmtId="0" fontId="1" fillId="16" borderId="5" xfId="17" applyFont="1" applyFill="1" applyBorder="1" applyAlignment="1">
      <alignment horizontal="center" vertical="center"/>
      <protection/>
    </xf>
    <xf numFmtId="0" fontId="2" fillId="0" borderId="5" xfId="17" applyFont="1" applyBorder="1" applyAlignment="1">
      <alignment vertical="center"/>
      <protection/>
    </xf>
    <xf numFmtId="0" fontId="2" fillId="0" borderId="5" xfId="17" applyFont="1" applyBorder="1" applyAlignment="1">
      <alignment horizontal="center" vertical="center"/>
      <protection/>
    </xf>
    <xf numFmtId="0" fontId="2" fillId="0" borderId="5" xfId="17" applyFont="1" applyBorder="1" applyAlignment="1">
      <alignment horizontal="center"/>
      <protection/>
    </xf>
    <xf numFmtId="0" fontId="1" fillId="11" borderId="5" xfId="17" applyFont="1" applyFill="1" applyBorder="1" applyAlignment="1">
      <alignment horizontal="center" vertical="center" wrapText="1"/>
      <protection/>
    </xf>
    <xf numFmtId="0" fontId="1" fillId="19" borderId="5" xfId="17" applyFont="1" applyFill="1" applyBorder="1" applyAlignment="1">
      <alignment horizontal="center" vertical="center" wrapText="1"/>
      <protection/>
    </xf>
    <xf numFmtId="0" fontId="1" fillId="17" borderId="7" xfId="17" applyFont="1" applyFill="1" applyBorder="1" applyAlignment="1">
      <alignment horizontal="center" vertical="center"/>
      <protection/>
    </xf>
    <xf numFmtId="0" fontId="1" fillId="18" borderId="7" xfId="0" applyFont="1" applyFill="1" applyBorder="1" applyAlignment="1">
      <alignment/>
    </xf>
    <xf numFmtId="0" fontId="1" fillId="13" borderId="7" xfId="0" applyFont="1" applyFill="1" applyBorder="1" applyAlignment="1">
      <alignment horizontal="center"/>
    </xf>
    <xf numFmtId="0" fontId="1" fillId="14" borderId="7" xfId="0" applyFont="1" applyFill="1" applyBorder="1" applyAlignment="1">
      <alignment horizontal="center"/>
    </xf>
    <xf numFmtId="0" fontId="2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4" borderId="7" xfId="17" applyFont="1" applyFill="1" applyBorder="1" applyAlignment="1">
      <alignment horizontal="center"/>
      <protection/>
    </xf>
    <xf numFmtId="0" fontId="1" fillId="13" borderId="5" xfId="0" applyFont="1" applyFill="1" applyBorder="1" applyAlignment="1">
      <alignment horizontal="center"/>
    </xf>
    <xf numFmtId="0" fontId="1" fillId="14" borderId="5" xfId="0" applyFont="1" applyFill="1" applyBorder="1" applyAlignment="1">
      <alignment horizontal="center"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16" borderId="5" xfId="0" applyFont="1" applyFill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0" fillId="4" borderId="1" xfId="17" applyFont="1" applyFill="1" applyBorder="1" applyAlignment="1">
      <alignment horizontal="center"/>
      <protection/>
    </xf>
    <xf numFmtId="0" fontId="2" fillId="23" borderId="5" xfId="17" applyFont="1" applyFill="1" applyBorder="1" applyAlignment="1">
      <alignment vertical="center"/>
      <protection/>
    </xf>
    <xf numFmtId="0" fontId="4" fillId="11" borderId="9" xfId="17" applyFont="1" applyFill="1" applyBorder="1" applyAlignment="1">
      <alignment horizontal="center"/>
      <protection/>
    </xf>
    <xf numFmtId="0" fontId="5" fillId="11" borderId="7" xfId="0" applyFont="1" applyFill="1" applyBorder="1" applyAlignment="1">
      <alignment horizontal="center"/>
    </xf>
    <xf numFmtId="0" fontId="7" fillId="0" borderId="9" xfId="17" applyFont="1" applyFill="1" applyBorder="1" applyAlignment="1">
      <alignment horizontal="center" vertical="center"/>
      <protection/>
    </xf>
    <xf numFmtId="0" fontId="3" fillId="2" borderId="5" xfId="17" applyFont="1" applyFill="1" applyBorder="1" applyAlignment="1">
      <alignment horizontal="center" vertical="center"/>
      <protection/>
    </xf>
    <xf numFmtId="0" fontId="3" fillId="2" borderId="6" xfId="17" applyFont="1" applyFill="1" applyBorder="1" applyAlignment="1">
      <alignment horizontal="center" vertical="center"/>
      <protection/>
    </xf>
    <xf numFmtId="0" fontId="9" fillId="24" borderId="0" xfId="17" applyFont="1" applyFill="1" applyBorder="1" applyAlignment="1">
      <alignment horizontal="center" vertical="center"/>
      <protection/>
    </xf>
    <xf numFmtId="0" fontId="9" fillId="24" borderId="2" xfId="17" applyFont="1" applyFill="1" applyBorder="1" applyAlignment="1">
      <alignment horizontal="center" vertical="center"/>
      <protection/>
    </xf>
    <xf numFmtId="0" fontId="3" fillId="25" borderId="5" xfId="17" applyFont="1" applyFill="1" applyBorder="1" applyAlignment="1">
      <alignment horizontal="center" vertical="center"/>
      <protection/>
    </xf>
    <xf numFmtId="0" fontId="5" fillId="0" borderId="5" xfId="17" applyFont="1" applyFill="1" applyBorder="1" applyAlignment="1">
      <alignment horizontal="center" vertical="center"/>
      <protection/>
    </xf>
    <xf numFmtId="0" fontId="6" fillId="0" borderId="5" xfId="0" applyFont="1" applyFill="1" applyBorder="1" applyAlignment="1">
      <alignment horizontal="center" vertical="center"/>
    </xf>
    <xf numFmtId="0" fontId="11" fillId="11" borderId="7" xfId="0" applyFont="1" applyFill="1" applyBorder="1" applyAlignment="1">
      <alignment horizontal="center"/>
    </xf>
    <xf numFmtId="0" fontId="7" fillId="0" borderId="5" xfId="17" applyFont="1" applyFill="1" applyBorder="1" applyAlignment="1">
      <alignment horizontal="center" vertical="center"/>
      <protection/>
    </xf>
    <xf numFmtId="0" fontId="1" fillId="2" borderId="5" xfId="17" applyFont="1" applyFill="1" applyBorder="1" applyAlignment="1">
      <alignment vertical="center"/>
      <protection/>
    </xf>
    <xf numFmtId="0" fontId="13" fillId="24" borderId="5" xfId="17" applyFont="1" applyFill="1" applyBorder="1" applyAlignment="1">
      <alignment horizontal="center" vertical="center"/>
      <protection/>
    </xf>
    <xf numFmtId="0" fontId="13" fillId="24" borderId="0" xfId="17" applyFont="1" applyFill="1" applyBorder="1" applyAlignment="1">
      <alignment horizontal="center" vertical="center"/>
      <protection/>
    </xf>
    <xf numFmtId="0" fontId="13" fillId="26" borderId="5" xfId="17" applyFont="1" applyFill="1" applyBorder="1" applyAlignment="1">
      <alignment horizontal="center" vertical="center"/>
      <protection/>
    </xf>
    <xf numFmtId="0" fontId="13" fillId="26" borderId="9" xfId="17" applyFont="1" applyFill="1" applyBorder="1" applyAlignment="1">
      <alignment horizontal="center" vertical="center"/>
      <protection/>
    </xf>
    <xf numFmtId="0" fontId="1" fillId="24" borderId="5" xfId="17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EEA2AD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4BD5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1438275</xdr:colOff>
      <xdr:row>0</xdr:row>
      <xdr:rowOff>38100</xdr:rowOff>
    </xdr:from>
    <xdr:to>
      <xdr:col>10</xdr:col>
      <xdr:colOff>66675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8100"/>
          <a:ext cx="200025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1438275</xdr:colOff>
      <xdr:row>0</xdr:row>
      <xdr:rowOff>9525</xdr:rowOff>
    </xdr:from>
    <xdr:to>
      <xdr:col>9</xdr:col>
      <xdr:colOff>200025</xdr:colOff>
      <xdr:row>0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9525"/>
          <a:ext cx="203835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R50"/>
  <sheetViews>
    <sheetView tabSelected="1" workbookViewId="0" topLeftCell="A1">
      <selection activeCell="G24" sqref="G24"/>
    </sheetView>
  </sheetViews>
  <sheetFormatPr defaultColWidth="9.140625" defaultRowHeight="12.75"/>
  <cols>
    <col min="1" max="1" width="5.00390625" style="96" customWidth="1"/>
    <col min="2" max="2" width="27.28125" style="93" customWidth="1"/>
    <col min="3" max="3" width="22.140625" style="93" customWidth="1"/>
    <col min="4" max="4" width="5.7109375" style="93" customWidth="1"/>
    <col min="5" max="5" width="4.00390625" style="93" customWidth="1"/>
    <col min="6" max="7" width="3.57421875" style="93" customWidth="1"/>
    <col min="8" max="8" width="3.8515625" style="93" customWidth="1"/>
    <col min="9" max="9" width="4.00390625" style="97" customWidth="1"/>
    <col min="10" max="10" width="3.7109375" style="93" customWidth="1"/>
    <col min="11" max="11" width="3.7109375" style="6" customWidth="1"/>
    <col min="12" max="12" width="3.7109375" style="97" customWidth="1"/>
    <col min="13" max="13" width="4.421875" style="97" customWidth="1"/>
    <col min="14" max="15" width="3.8515625" style="98" customWidth="1"/>
    <col min="16" max="16" width="4.28125" style="97" customWidth="1"/>
    <col min="17" max="17" width="3.140625" style="97" customWidth="1"/>
    <col min="18" max="18" width="3.00390625" style="93" customWidth="1"/>
    <col min="19" max="19" width="3.57421875" style="97" customWidth="1"/>
    <col min="20" max="20" width="3.140625" style="93" customWidth="1"/>
    <col min="21" max="21" width="3.8515625" style="93" customWidth="1"/>
    <col min="22" max="22" width="4.00390625" style="93" customWidth="1"/>
    <col min="23" max="23" width="3.140625" style="93" customWidth="1"/>
    <col min="24" max="24" width="3.00390625" style="92" customWidth="1"/>
    <col min="25" max="25" width="2.7109375" style="93" customWidth="1"/>
    <col min="26" max="16384" width="9.140625" style="93" customWidth="1"/>
  </cols>
  <sheetData>
    <row r="1" spans="1:226" s="29" customFormat="1" ht="69.75" customHeight="1">
      <c r="A1" s="188" t="s">
        <v>62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</row>
    <row r="2" spans="1:20" s="30" customFormat="1" ht="12.75">
      <c r="A2" s="189" t="s">
        <v>59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</row>
    <row r="3" spans="1:20" s="31" customFormat="1" ht="27" customHeight="1">
      <c r="A3" s="196" t="s">
        <v>0</v>
      </c>
      <c r="B3" s="196"/>
      <c r="C3" s="197" t="s">
        <v>1</v>
      </c>
      <c r="D3" s="197"/>
      <c r="E3" s="197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</row>
    <row r="4" spans="1:25" s="35" customFormat="1" ht="15.75" customHeight="1">
      <c r="A4" s="32"/>
      <c r="B4" s="191" t="s">
        <v>2</v>
      </c>
      <c r="C4" s="191"/>
      <c r="D4" s="191"/>
      <c r="E4" s="192"/>
      <c r="F4" s="33">
        <v>1</v>
      </c>
      <c r="G4" s="33">
        <v>2</v>
      </c>
      <c r="H4" s="33">
        <v>3</v>
      </c>
      <c r="I4" s="33">
        <v>4</v>
      </c>
      <c r="J4" s="33">
        <v>5</v>
      </c>
      <c r="K4" s="33">
        <v>6</v>
      </c>
      <c r="L4" s="33">
        <v>7</v>
      </c>
      <c r="M4" s="33">
        <v>8</v>
      </c>
      <c r="N4" s="34">
        <v>9</v>
      </c>
      <c r="O4" s="34">
        <v>10</v>
      </c>
      <c r="P4" s="33">
        <v>11</v>
      </c>
      <c r="Q4" s="33">
        <v>12</v>
      </c>
      <c r="R4" s="33">
        <v>13</v>
      </c>
      <c r="S4" s="33">
        <v>14</v>
      </c>
      <c r="T4" s="33">
        <v>15</v>
      </c>
      <c r="U4" s="2"/>
      <c r="V4" s="2"/>
      <c r="W4" s="2"/>
      <c r="X4" s="2"/>
      <c r="Y4" s="2"/>
    </row>
    <row r="5" spans="1:25" s="46" customFormat="1" ht="221.25" customHeight="1">
      <c r="A5" s="36" t="s">
        <v>3</v>
      </c>
      <c r="B5" s="37" t="s">
        <v>4</v>
      </c>
      <c r="C5" s="38" t="s">
        <v>5</v>
      </c>
      <c r="D5" s="39" t="s">
        <v>6</v>
      </c>
      <c r="E5" s="40" t="s">
        <v>7</v>
      </c>
      <c r="F5" s="41" t="s">
        <v>26</v>
      </c>
      <c r="G5" s="41" t="s">
        <v>49</v>
      </c>
      <c r="H5" s="41" t="s">
        <v>60</v>
      </c>
      <c r="I5" s="41" t="s">
        <v>67</v>
      </c>
      <c r="J5" s="41" t="s">
        <v>73</v>
      </c>
      <c r="K5" s="42" t="s">
        <v>109</v>
      </c>
      <c r="L5" s="41" t="s">
        <v>98</v>
      </c>
      <c r="M5" s="41" t="s">
        <v>102</v>
      </c>
      <c r="N5" s="42" t="s">
        <v>111</v>
      </c>
      <c r="O5" s="42" t="s">
        <v>112</v>
      </c>
      <c r="P5" s="41" t="s">
        <v>104</v>
      </c>
      <c r="Q5" s="43" t="s">
        <v>110</v>
      </c>
      <c r="R5" s="44" t="s">
        <v>107</v>
      </c>
      <c r="S5" s="45" t="s">
        <v>108</v>
      </c>
      <c r="T5" s="42" t="s">
        <v>117</v>
      </c>
      <c r="U5" s="3"/>
      <c r="V5" s="4"/>
      <c r="W5" s="4"/>
      <c r="X5" s="3"/>
      <c r="Y5" s="5"/>
    </row>
    <row r="6" spans="1:25" s="48" customFormat="1" ht="12.75">
      <c r="A6" s="193" t="s">
        <v>8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4"/>
      <c r="Y6" s="47"/>
    </row>
    <row r="7" spans="1:25" s="55" customFormat="1" ht="12.75">
      <c r="A7" s="49">
        <v>1</v>
      </c>
      <c r="B7" s="50" t="s">
        <v>45</v>
      </c>
      <c r="C7" s="50" t="s">
        <v>28</v>
      </c>
      <c r="D7" s="51">
        <f aca="true" t="shared" si="0" ref="D7:D37">SUM(F7:Y7)</f>
        <v>332</v>
      </c>
      <c r="E7" s="52">
        <f aca="true" t="shared" si="1" ref="E7:E37">COUNTA(F7:Y7)-COUNTIF(F7:Y7,"=*-*")</f>
        <v>12</v>
      </c>
      <c r="F7" s="53"/>
      <c r="G7" s="1">
        <v>12</v>
      </c>
      <c r="H7" s="1">
        <v>25</v>
      </c>
      <c r="I7" s="7">
        <v>15</v>
      </c>
      <c r="J7" s="54">
        <v>15</v>
      </c>
      <c r="K7" s="7">
        <v>50</v>
      </c>
      <c r="L7" s="54">
        <v>25</v>
      </c>
      <c r="M7" s="54">
        <v>15</v>
      </c>
      <c r="N7" s="7">
        <v>50</v>
      </c>
      <c r="O7" s="7">
        <v>50</v>
      </c>
      <c r="P7" s="7">
        <v>25</v>
      </c>
      <c r="Q7" s="7"/>
      <c r="R7" s="7">
        <v>25</v>
      </c>
      <c r="S7" s="7">
        <v>25</v>
      </c>
      <c r="T7" s="7"/>
      <c r="U7" s="8"/>
      <c r="V7" s="8"/>
      <c r="W7" s="8"/>
      <c r="X7" s="9"/>
      <c r="Y7" s="8"/>
    </row>
    <row r="8" spans="1:25" s="55" customFormat="1" ht="12.75">
      <c r="A8" s="56">
        <v>2</v>
      </c>
      <c r="B8" s="10" t="s">
        <v>43</v>
      </c>
      <c r="C8" s="10" t="s">
        <v>39</v>
      </c>
      <c r="D8" s="51">
        <f t="shared" si="0"/>
        <v>315</v>
      </c>
      <c r="E8" s="52">
        <f t="shared" si="1"/>
        <v>11</v>
      </c>
      <c r="F8" s="57"/>
      <c r="G8" s="11">
        <v>20</v>
      </c>
      <c r="H8" s="11">
        <v>15</v>
      </c>
      <c r="I8" s="12">
        <v>25</v>
      </c>
      <c r="J8" s="58">
        <v>20</v>
      </c>
      <c r="K8" s="12"/>
      <c r="L8" s="12">
        <v>20</v>
      </c>
      <c r="M8" s="13"/>
      <c r="N8" s="58">
        <v>40</v>
      </c>
      <c r="O8" s="12"/>
      <c r="P8" s="13">
        <v>20</v>
      </c>
      <c r="Q8" s="13">
        <v>75</v>
      </c>
      <c r="R8" s="13">
        <v>20</v>
      </c>
      <c r="S8" s="13">
        <v>20</v>
      </c>
      <c r="T8" s="13">
        <v>40</v>
      </c>
      <c r="U8" s="8"/>
      <c r="V8" s="8"/>
      <c r="W8" s="8"/>
      <c r="X8" s="8"/>
      <c r="Y8" s="8"/>
    </row>
    <row r="9" spans="1:25" s="55" customFormat="1" ht="12.75">
      <c r="A9" s="56">
        <v>3</v>
      </c>
      <c r="B9" s="10" t="s">
        <v>9</v>
      </c>
      <c r="C9" s="10" t="s">
        <v>10</v>
      </c>
      <c r="D9" s="51">
        <f t="shared" si="0"/>
        <v>192</v>
      </c>
      <c r="E9" s="64">
        <f t="shared" si="1"/>
        <v>8</v>
      </c>
      <c r="F9" s="11">
        <v>25</v>
      </c>
      <c r="G9" s="11">
        <v>25</v>
      </c>
      <c r="H9" s="11">
        <v>20</v>
      </c>
      <c r="I9" s="12">
        <v>20</v>
      </c>
      <c r="J9" s="12">
        <v>25</v>
      </c>
      <c r="K9" s="12"/>
      <c r="L9" s="12">
        <v>15</v>
      </c>
      <c r="M9" s="13">
        <v>12</v>
      </c>
      <c r="N9" s="12"/>
      <c r="O9" s="12"/>
      <c r="P9" s="13"/>
      <c r="Q9" s="13"/>
      <c r="R9" s="13"/>
      <c r="S9" s="13"/>
      <c r="T9" s="186">
        <v>50</v>
      </c>
      <c r="U9" s="8"/>
      <c r="V9" s="8"/>
      <c r="W9" s="8"/>
      <c r="X9" s="8"/>
      <c r="Y9" s="8"/>
    </row>
    <row r="10" spans="1:25" s="55" customFormat="1" ht="12.75">
      <c r="A10" s="56">
        <v>4</v>
      </c>
      <c r="B10" s="59" t="s">
        <v>23</v>
      </c>
      <c r="C10" s="59" t="s">
        <v>10</v>
      </c>
      <c r="D10" s="60">
        <f t="shared" si="0"/>
        <v>182</v>
      </c>
      <c r="E10" s="61">
        <f t="shared" si="1"/>
        <v>13</v>
      </c>
      <c r="F10" s="11">
        <v>12</v>
      </c>
      <c r="G10" s="11">
        <v>6</v>
      </c>
      <c r="H10" s="62">
        <v>12</v>
      </c>
      <c r="I10" s="62">
        <v>12</v>
      </c>
      <c r="J10" s="62">
        <v>6</v>
      </c>
      <c r="K10" s="12">
        <v>20</v>
      </c>
      <c r="L10" s="62">
        <v>12</v>
      </c>
      <c r="M10" s="63">
        <v>4</v>
      </c>
      <c r="N10" s="62">
        <v>24</v>
      </c>
      <c r="O10" s="62">
        <v>24</v>
      </c>
      <c r="P10" s="13">
        <v>10</v>
      </c>
      <c r="Q10" s="63"/>
      <c r="R10" s="63">
        <v>10</v>
      </c>
      <c r="S10" s="63"/>
      <c r="T10" s="63">
        <v>30</v>
      </c>
      <c r="U10" s="66"/>
      <c r="V10" s="66"/>
      <c r="W10" s="66"/>
      <c r="X10" s="66"/>
      <c r="Y10" s="8"/>
    </row>
    <row r="11" spans="1:25" s="55" customFormat="1" ht="12.75">
      <c r="A11" s="56">
        <v>5</v>
      </c>
      <c r="B11" s="10" t="s">
        <v>58</v>
      </c>
      <c r="C11" s="10" t="s">
        <v>39</v>
      </c>
      <c r="D11" s="51">
        <f t="shared" si="0"/>
        <v>134</v>
      </c>
      <c r="E11" s="64">
        <f t="shared" si="1"/>
        <v>9</v>
      </c>
      <c r="F11" s="11"/>
      <c r="G11" s="11">
        <v>4</v>
      </c>
      <c r="H11" s="11">
        <v>6</v>
      </c>
      <c r="I11" s="12">
        <v>10</v>
      </c>
      <c r="J11" s="12"/>
      <c r="K11" s="12">
        <v>24</v>
      </c>
      <c r="L11" s="58">
        <v>10</v>
      </c>
      <c r="M11" s="13"/>
      <c r="N11" s="12">
        <v>30</v>
      </c>
      <c r="O11" s="12">
        <v>20</v>
      </c>
      <c r="P11" s="13">
        <v>15</v>
      </c>
      <c r="Q11" s="13"/>
      <c r="R11" s="13"/>
      <c r="S11" s="13">
        <v>15</v>
      </c>
      <c r="T11" s="67"/>
      <c r="U11" s="8"/>
      <c r="V11" s="8"/>
      <c r="W11" s="8"/>
      <c r="X11" s="8"/>
      <c r="Y11" s="8"/>
    </row>
    <row r="12" spans="1:25" s="55" customFormat="1" ht="12.75">
      <c r="A12" s="56">
        <v>6</v>
      </c>
      <c r="B12" s="10" t="s">
        <v>11</v>
      </c>
      <c r="C12" s="10" t="s">
        <v>10</v>
      </c>
      <c r="D12" s="51">
        <f t="shared" si="0"/>
        <v>130</v>
      </c>
      <c r="E12" s="64">
        <f t="shared" si="1"/>
        <v>9</v>
      </c>
      <c r="F12" s="11">
        <v>8</v>
      </c>
      <c r="G12" s="11">
        <v>8</v>
      </c>
      <c r="H12" s="12">
        <v>8</v>
      </c>
      <c r="I12" s="12"/>
      <c r="J12" s="12">
        <v>8</v>
      </c>
      <c r="K12" s="12">
        <v>30</v>
      </c>
      <c r="L12" s="58"/>
      <c r="M12" s="13">
        <v>8</v>
      </c>
      <c r="N12" s="12"/>
      <c r="O12" s="12">
        <v>40</v>
      </c>
      <c r="P12" s="13">
        <v>12</v>
      </c>
      <c r="Q12" s="13"/>
      <c r="R12" s="13"/>
      <c r="S12" s="13">
        <v>8</v>
      </c>
      <c r="T12" s="13"/>
      <c r="U12" s="8"/>
      <c r="V12" s="8"/>
      <c r="W12" s="8"/>
      <c r="X12" s="8"/>
      <c r="Y12" s="8"/>
    </row>
    <row r="13" spans="1:25" s="55" customFormat="1" ht="12.75">
      <c r="A13" s="56">
        <v>7</v>
      </c>
      <c r="B13" s="10" t="s">
        <v>54</v>
      </c>
      <c r="C13" s="10" t="s">
        <v>10</v>
      </c>
      <c r="D13" s="51">
        <f t="shared" si="0"/>
        <v>125</v>
      </c>
      <c r="E13" s="52">
        <f t="shared" si="1"/>
        <v>10</v>
      </c>
      <c r="F13" s="11"/>
      <c r="G13" s="11"/>
      <c r="H13" s="12">
        <v>2</v>
      </c>
      <c r="I13" s="12">
        <v>6</v>
      </c>
      <c r="J13" s="12"/>
      <c r="K13" s="12">
        <v>8</v>
      </c>
      <c r="L13" s="58">
        <v>8</v>
      </c>
      <c r="M13" s="67"/>
      <c r="N13" s="58">
        <v>12</v>
      </c>
      <c r="O13" s="12"/>
      <c r="P13" s="13">
        <v>4</v>
      </c>
      <c r="Q13" s="13">
        <v>36</v>
      </c>
      <c r="R13" s="13">
        <v>15</v>
      </c>
      <c r="S13" s="13">
        <v>10</v>
      </c>
      <c r="T13" s="13">
        <v>24</v>
      </c>
      <c r="U13" s="8"/>
      <c r="V13" s="8"/>
      <c r="W13" s="8"/>
      <c r="X13" s="8"/>
      <c r="Y13" s="8"/>
    </row>
    <row r="14" spans="1:25" s="55" customFormat="1" ht="12.75">
      <c r="A14" s="56">
        <v>8</v>
      </c>
      <c r="B14" s="10" t="s">
        <v>13</v>
      </c>
      <c r="C14" s="10" t="s">
        <v>10</v>
      </c>
      <c r="D14" s="51">
        <f t="shared" si="0"/>
        <v>87</v>
      </c>
      <c r="E14" s="52">
        <f t="shared" si="1"/>
        <v>5</v>
      </c>
      <c r="F14" s="11">
        <v>15</v>
      </c>
      <c r="G14" s="11"/>
      <c r="H14" s="11">
        <v>10</v>
      </c>
      <c r="I14" s="12"/>
      <c r="J14" s="12"/>
      <c r="K14" s="12"/>
      <c r="L14" s="12"/>
      <c r="M14" s="67"/>
      <c r="N14" s="58"/>
      <c r="O14" s="12">
        <v>30</v>
      </c>
      <c r="P14" s="13"/>
      <c r="Q14" s="13"/>
      <c r="R14" s="13">
        <v>20</v>
      </c>
      <c r="S14" s="13">
        <v>12</v>
      </c>
      <c r="T14" s="67"/>
      <c r="U14" s="8"/>
      <c r="V14" s="8"/>
      <c r="W14" s="8"/>
      <c r="X14" s="8"/>
      <c r="Y14" s="8"/>
    </row>
    <row r="15" spans="1:25" s="55" customFormat="1" ht="12.75">
      <c r="A15" s="56">
        <v>9</v>
      </c>
      <c r="B15" s="10" t="s">
        <v>16</v>
      </c>
      <c r="C15" s="10" t="s">
        <v>10</v>
      </c>
      <c r="D15" s="51">
        <f t="shared" si="0"/>
        <v>83</v>
      </c>
      <c r="E15" s="52">
        <f t="shared" si="1"/>
        <v>7</v>
      </c>
      <c r="F15" s="57">
        <v>2</v>
      </c>
      <c r="G15" s="11">
        <v>2</v>
      </c>
      <c r="H15" s="11"/>
      <c r="I15" s="12">
        <v>8</v>
      </c>
      <c r="J15" s="58">
        <v>1</v>
      </c>
      <c r="K15" s="12"/>
      <c r="L15" s="12"/>
      <c r="M15" s="67">
        <v>2</v>
      </c>
      <c r="N15" s="12"/>
      <c r="O15" s="12"/>
      <c r="P15" s="13">
        <v>8</v>
      </c>
      <c r="Q15" s="13">
        <v>60</v>
      </c>
      <c r="R15" s="13"/>
      <c r="S15" s="13"/>
      <c r="T15" s="13"/>
      <c r="U15" s="8"/>
      <c r="V15" s="8"/>
      <c r="W15" s="8"/>
      <c r="X15" s="8"/>
      <c r="Y15" s="8"/>
    </row>
    <row r="16" spans="1:25" s="55" customFormat="1" ht="12.75">
      <c r="A16" s="56">
        <v>10</v>
      </c>
      <c r="B16" s="10" t="s">
        <v>27</v>
      </c>
      <c r="C16" s="10" t="s">
        <v>28</v>
      </c>
      <c r="D16" s="51">
        <f t="shared" si="0"/>
        <v>79</v>
      </c>
      <c r="E16" s="64">
        <f t="shared" si="1"/>
        <v>10</v>
      </c>
      <c r="F16" s="11">
        <v>6</v>
      </c>
      <c r="G16" s="11">
        <v>1</v>
      </c>
      <c r="H16" s="12">
        <v>4</v>
      </c>
      <c r="I16" s="12"/>
      <c r="J16" s="12">
        <v>4</v>
      </c>
      <c r="K16" s="12">
        <v>12</v>
      </c>
      <c r="L16" s="12"/>
      <c r="M16" s="13"/>
      <c r="N16" s="58"/>
      <c r="O16" s="12">
        <v>16</v>
      </c>
      <c r="P16" s="13">
        <v>6</v>
      </c>
      <c r="Q16" s="13"/>
      <c r="R16" s="13">
        <v>10</v>
      </c>
      <c r="S16" s="13">
        <v>4</v>
      </c>
      <c r="T16" s="67">
        <v>16</v>
      </c>
      <c r="U16" s="8"/>
      <c r="V16" s="8"/>
      <c r="W16" s="8"/>
      <c r="X16" s="8"/>
      <c r="Y16" s="8"/>
    </row>
    <row r="17" spans="1:25" s="55" customFormat="1" ht="12.75">
      <c r="A17" s="56"/>
      <c r="B17" s="10" t="s">
        <v>63</v>
      </c>
      <c r="C17" s="10" t="s">
        <v>28</v>
      </c>
      <c r="D17" s="51">
        <f t="shared" si="0"/>
        <v>72</v>
      </c>
      <c r="E17" s="52">
        <f t="shared" si="1"/>
        <v>9</v>
      </c>
      <c r="F17" s="57"/>
      <c r="G17" s="11"/>
      <c r="H17" s="11"/>
      <c r="I17" s="12">
        <v>1</v>
      </c>
      <c r="J17" s="58"/>
      <c r="K17" s="12">
        <v>4</v>
      </c>
      <c r="L17" s="58"/>
      <c r="M17" s="67">
        <v>1</v>
      </c>
      <c r="N17" s="58">
        <v>16</v>
      </c>
      <c r="O17" s="12">
        <v>12</v>
      </c>
      <c r="P17" s="13"/>
      <c r="Q17" s="13">
        <v>18</v>
      </c>
      <c r="R17" s="13">
        <v>12</v>
      </c>
      <c r="S17" s="13">
        <v>6</v>
      </c>
      <c r="T17" s="67">
        <v>2</v>
      </c>
      <c r="U17" s="8"/>
      <c r="V17" s="8"/>
      <c r="W17" s="8"/>
      <c r="X17" s="8"/>
      <c r="Y17" s="8"/>
    </row>
    <row r="18" spans="1:25" s="55" customFormat="1" ht="12.75">
      <c r="A18" s="56"/>
      <c r="B18" s="10" t="s">
        <v>44</v>
      </c>
      <c r="C18" s="10" t="s">
        <v>10</v>
      </c>
      <c r="D18" s="51">
        <f t="shared" si="0"/>
        <v>67</v>
      </c>
      <c r="E18" s="52">
        <f t="shared" si="1"/>
        <v>3</v>
      </c>
      <c r="F18" s="57"/>
      <c r="G18" s="11">
        <v>15</v>
      </c>
      <c r="H18" s="11"/>
      <c r="I18" s="12"/>
      <c r="J18" s="58">
        <v>12</v>
      </c>
      <c r="K18" s="12">
        <v>40</v>
      </c>
      <c r="L18" s="12"/>
      <c r="M18" s="67"/>
      <c r="N18" s="58"/>
      <c r="O18" s="12"/>
      <c r="P18" s="13"/>
      <c r="Q18" s="13"/>
      <c r="R18" s="13"/>
      <c r="S18" s="13"/>
      <c r="T18" s="13"/>
      <c r="U18" s="8"/>
      <c r="V18" s="68"/>
      <c r="W18" s="8"/>
      <c r="X18" s="8"/>
      <c r="Y18" s="8"/>
    </row>
    <row r="19" spans="1:25" s="55" customFormat="1" ht="12.75">
      <c r="A19" s="56"/>
      <c r="B19" s="10" t="s">
        <v>51</v>
      </c>
      <c r="C19" s="10" t="s">
        <v>28</v>
      </c>
      <c r="D19" s="51">
        <f t="shared" si="0"/>
        <v>45</v>
      </c>
      <c r="E19" s="52">
        <f t="shared" si="1"/>
        <v>6</v>
      </c>
      <c r="F19" s="57"/>
      <c r="G19" s="11"/>
      <c r="H19" s="11"/>
      <c r="I19" s="12">
        <v>4</v>
      </c>
      <c r="J19" s="58">
        <v>2</v>
      </c>
      <c r="K19" s="12"/>
      <c r="L19" s="58"/>
      <c r="M19" s="67"/>
      <c r="N19" s="58">
        <v>2</v>
      </c>
      <c r="O19" s="12"/>
      <c r="P19" s="13"/>
      <c r="Q19" s="13">
        <v>30</v>
      </c>
      <c r="R19" s="13">
        <v>6</v>
      </c>
      <c r="S19" s="13">
        <v>1</v>
      </c>
      <c r="T19" s="67"/>
      <c r="U19" s="8"/>
      <c r="V19" s="69"/>
      <c r="W19" s="8"/>
      <c r="X19" s="8"/>
      <c r="Y19" s="8"/>
    </row>
    <row r="20" spans="1:25" s="55" customFormat="1" ht="12.75">
      <c r="A20" s="56"/>
      <c r="B20" s="70" t="s">
        <v>105</v>
      </c>
      <c r="C20" s="70" t="s">
        <v>39</v>
      </c>
      <c r="D20" s="51">
        <f t="shared" si="0"/>
        <v>45</v>
      </c>
      <c r="E20" s="52">
        <f t="shared" si="1"/>
        <v>1</v>
      </c>
      <c r="F20" s="57"/>
      <c r="G20" s="57"/>
      <c r="H20" s="12"/>
      <c r="I20" s="12"/>
      <c r="J20" s="58"/>
      <c r="K20" s="12"/>
      <c r="L20" s="58"/>
      <c r="M20" s="67"/>
      <c r="N20" s="58"/>
      <c r="O20" s="12"/>
      <c r="P20" s="13"/>
      <c r="Q20" s="13">
        <v>45</v>
      </c>
      <c r="R20" s="13"/>
      <c r="S20" s="13"/>
      <c r="T20" s="67"/>
      <c r="U20" s="8"/>
      <c r="V20" s="68"/>
      <c r="W20" s="8"/>
      <c r="X20" s="8"/>
      <c r="Y20" s="8"/>
    </row>
    <row r="21" spans="1:25" s="55" customFormat="1" ht="12.75">
      <c r="A21" s="56"/>
      <c r="B21" s="10" t="s">
        <v>14</v>
      </c>
      <c r="C21" s="10" t="s">
        <v>10</v>
      </c>
      <c r="D21" s="51">
        <f t="shared" si="0"/>
        <v>36</v>
      </c>
      <c r="E21" s="52">
        <f t="shared" si="1"/>
        <v>3</v>
      </c>
      <c r="F21" s="57">
        <v>20</v>
      </c>
      <c r="G21" s="57"/>
      <c r="H21" s="12"/>
      <c r="I21" s="12"/>
      <c r="J21" s="58">
        <v>10</v>
      </c>
      <c r="K21" s="12"/>
      <c r="L21" s="58"/>
      <c r="M21" s="67">
        <v>6</v>
      </c>
      <c r="N21" s="12"/>
      <c r="O21" s="12"/>
      <c r="P21" s="13"/>
      <c r="Q21" s="13"/>
      <c r="R21" s="13"/>
      <c r="S21" s="13"/>
      <c r="T21" s="67"/>
      <c r="U21" s="8"/>
      <c r="V21" s="8"/>
      <c r="W21" s="8"/>
      <c r="X21" s="8"/>
      <c r="Y21" s="8"/>
    </row>
    <row r="22" spans="1:25" s="55" customFormat="1" ht="12.75">
      <c r="A22" s="56"/>
      <c r="B22" s="10" t="s">
        <v>96</v>
      </c>
      <c r="C22" s="10" t="s">
        <v>39</v>
      </c>
      <c r="D22" s="51">
        <f t="shared" si="0"/>
        <v>35</v>
      </c>
      <c r="E22" s="71">
        <f t="shared" si="1"/>
        <v>5</v>
      </c>
      <c r="F22" s="72"/>
      <c r="G22" s="16"/>
      <c r="H22" s="16"/>
      <c r="I22" s="13"/>
      <c r="J22" s="67"/>
      <c r="K22" s="13"/>
      <c r="L22" s="67">
        <v>1</v>
      </c>
      <c r="M22" s="67"/>
      <c r="N22" s="58">
        <v>4</v>
      </c>
      <c r="O22" s="12">
        <v>4</v>
      </c>
      <c r="P22" s="13">
        <v>2</v>
      </c>
      <c r="Q22" s="13">
        <v>24</v>
      </c>
      <c r="R22" s="13"/>
      <c r="S22" s="13"/>
      <c r="T22" s="65"/>
      <c r="U22" s="8"/>
      <c r="V22" s="8"/>
      <c r="W22" s="8"/>
      <c r="X22" s="8"/>
      <c r="Y22" s="8"/>
    </row>
    <row r="23" spans="1:25" s="55" customFormat="1" ht="12.75">
      <c r="A23" s="56"/>
      <c r="B23" s="10" t="s">
        <v>74</v>
      </c>
      <c r="C23" s="10" t="s">
        <v>10</v>
      </c>
      <c r="D23" s="51">
        <f t="shared" si="0"/>
        <v>34</v>
      </c>
      <c r="E23" s="71">
        <f t="shared" si="1"/>
        <v>3</v>
      </c>
      <c r="F23" s="72"/>
      <c r="G23" s="16"/>
      <c r="H23" s="16"/>
      <c r="I23" s="13"/>
      <c r="J23" s="67"/>
      <c r="K23" s="13"/>
      <c r="L23" s="67">
        <v>4</v>
      </c>
      <c r="M23" s="67">
        <v>10</v>
      </c>
      <c r="N23" s="58">
        <v>20</v>
      </c>
      <c r="O23" s="12"/>
      <c r="P23" s="13"/>
      <c r="Q23" s="13"/>
      <c r="R23" s="13"/>
      <c r="S23" s="13"/>
      <c r="T23" s="67"/>
      <c r="U23" s="8"/>
      <c r="V23" s="69"/>
      <c r="W23" s="8"/>
      <c r="X23" s="8"/>
      <c r="Y23" s="8"/>
    </row>
    <row r="24" spans="1:25" s="55" customFormat="1" ht="12.75">
      <c r="A24" s="56"/>
      <c r="B24" s="10" t="s">
        <v>99</v>
      </c>
      <c r="C24" s="10" t="s">
        <v>39</v>
      </c>
      <c r="D24" s="51">
        <f t="shared" si="0"/>
        <v>25</v>
      </c>
      <c r="E24" s="71">
        <f t="shared" si="1"/>
        <v>1</v>
      </c>
      <c r="F24" s="72"/>
      <c r="G24" s="16"/>
      <c r="H24" s="16"/>
      <c r="I24" s="13"/>
      <c r="J24" s="67"/>
      <c r="K24" s="13"/>
      <c r="L24" s="67"/>
      <c r="M24" s="67">
        <v>25</v>
      </c>
      <c r="N24" s="58"/>
      <c r="O24" s="12"/>
      <c r="P24" s="13"/>
      <c r="Q24" s="13"/>
      <c r="R24" s="13"/>
      <c r="S24" s="13"/>
      <c r="T24" s="67"/>
      <c r="U24" s="8"/>
      <c r="V24" s="8"/>
      <c r="W24" s="8"/>
      <c r="X24" s="8"/>
      <c r="Y24" s="8"/>
    </row>
    <row r="25" spans="1:25" s="55" customFormat="1" ht="12.75">
      <c r="A25" s="56"/>
      <c r="B25" s="10" t="s">
        <v>100</v>
      </c>
      <c r="C25" s="10" t="s">
        <v>10</v>
      </c>
      <c r="D25" s="51">
        <f t="shared" si="0"/>
        <v>20</v>
      </c>
      <c r="E25" s="71">
        <f t="shared" si="1"/>
        <v>1</v>
      </c>
      <c r="F25" s="72"/>
      <c r="G25" s="16"/>
      <c r="H25" s="16"/>
      <c r="I25" s="13"/>
      <c r="J25" s="67"/>
      <c r="K25" s="13"/>
      <c r="L25" s="67"/>
      <c r="M25" s="67">
        <v>20</v>
      </c>
      <c r="N25" s="58"/>
      <c r="O25" s="12"/>
      <c r="P25" s="13"/>
      <c r="Q25" s="13"/>
      <c r="R25" s="13"/>
      <c r="S25" s="13"/>
      <c r="T25" s="67"/>
      <c r="U25" s="8"/>
      <c r="V25" s="8"/>
      <c r="W25" s="8"/>
      <c r="X25" s="8"/>
      <c r="Y25" s="8"/>
    </row>
    <row r="26" spans="1:25" s="55" customFormat="1" ht="12.75">
      <c r="A26" s="56"/>
      <c r="B26" s="10" t="s">
        <v>22</v>
      </c>
      <c r="C26" s="10" t="s">
        <v>10</v>
      </c>
      <c r="D26" s="51">
        <f t="shared" si="0"/>
        <v>20</v>
      </c>
      <c r="E26" s="52">
        <f t="shared" si="1"/>
        <v>1</v>
      </c>
      <c r="F26" s="57"/>
      <c r="G26" s="11"/>
      <c r="H26" s="11"/>
      <c r="I26" s="12"/>
      <c r="J26" s="58"/>
      <c r="K26" s="12"/>
      <c r="L26" s="58"/>
      <c r="M26" s="67"/>
      <c r="N26" s="58"/>
      <c r="O26" s="12"/>
      <c r="P26" s="13"/>
      <c r="Q26" s="13"/>
      <c r="R26" s="13"/>
      <c r="S26" s="13"/>
      <c r="T26" s="67">
        <v>20</v>
      </c>
      <c r="U26" s="8"/>
      <c r="V26" s="8"/>
      <c r="W26" s="8"/>
      <c r="X26" s="8"/>
      <c r="Y26" s="8"/>
    </row>
    <row r="27" spans="1:25" s="55" customFormat="1" ht="12.75">
      <c r="A27" s="56"/>
      <c r="B27" s="10" t="s">
        <v>37</v>
      </c>
      <c r="C27" s="10" t="s">
        <v>10</v>
      </c>
      <c r="D27" s="51">
        <f t="shared" si="0"/>
        <v>17</v>
      </c>
      <c r="E27" s="71">
        <f t="shared" si="1"/>
        <v>5</v>
      </c>
      <c r="F27" s="72"/>
      <c r="G27" s="16"/>
      <c r="H27" s="16"/>
      <c r="I27" s="13"/>
      <c r="J27" s="67"/>
      <c r="K27" s="13"/>
      <c r="L27" s="67"/>
      <c r="M27" s="67"/>
      <c r="N27" s="58"/>
      <c r="O27" s="12">
        <v>2</v>
      </c>
      <c r="P27" s="13">
        <v>1</v>
      </c>
      <c r="Q27" s="13"/>
      <c r="R27" s="13">
        <v>8</v>
      </c>
      <c r="S27" s="13">
        <v>2</v>
      </c>
      <c r="T27" s="67">
        <v>4</v>
      </c>
      <c r="U27" s="8"/>
      <c r="V27" s="8"/>
      <c r="W27" s="8"/>
      <c r="X27" s="8"/>
      <c r="Y27" s="8"/>
    </row>
    <row r="28" spans="1:25" s="55" customFormat="1" ht="12.75">
      <c r="A28" s="56"/>
      <c r="B28" s="73" t="s">
        <v>92</v>
      </c>
      <c r="C28" s="70" t="s">
        <v>10</v>
      </c>
      <c r="D28" s="51">
        <f t="shared" si="0"/>
        <v>16</v>
      </c>
      <c r="E28" s="71">
        <f t="shared" si="1"/>
        <v>1</v>
      </c>
      <c r="F28" s="16"/>
      <c r="G28" s="16"/>
      <c r="H28" s="16"/>
      <c r="I28" s="13"/>
      <c r="J28" s="67"/>
      <c r="K28" s="12">
        <v>16</v>
      </c>
      <c r="L28" s="67"/>
      <c r="M28" s="67"/>
      <c r="N28" s="58"/>
      <c r="O28" s="12"/>
      <c r="P28" s="13"/>
      <c r="Q28" s="13"/>
      <c r="R28" s="13"/>
      <c r="S28" s="13"/>
      <c r="T28" s="67"/>
      <c r="U28" s="8"/>
      <c r="V28" s="8"/>
      <c r="W28" s="8"/>
      <c r="X28" s="8"/>
      <c r="Y28" s="8"/>
    </row>
    <row r="29" spans="1:25" s="55" customFormat="1" ht="12.75">
      <c r="A29" s="56"/>
      <c r="B29" s="70" t="s">
        <v>18</v>
      </c>
      <c r="C29" s="70" t="s">
        <v>10</v>
      </c>
      <c r="D29" s="51">
        <f t="shared" si="0"/>
        <v>15</v>
      </c>
      <c r="E29" s="52">
        <f t="shared" si="1"/>
        <v>2</v>
      </c>
      <c r="F29" s="57"/>
      <c r="G29" s="57"/>
      <c r="H29" s="12"/>
      <c r="I29" s="12"/>
      <c r="J29" s="58"/>
      <c r="K29" s="12"/>
      <c r="L29" s="58"/>
      <c r="M29" s="67"/>
      <c r="N29" s="58"/>
      <c r="O29" s="12"/>
      <c r="P29" s="13"/>
      <c r="Q29" s="13">
        <v>3</v>
      </c>
      <c r="R29" s="13"/>
      <c r="S29" s="13"/>
      <c r="T29" s="67">
        <v>12</v>
      </c>
      <c r="U29" s="8"/>
      <c r="V29" s="8"/>
      <c r="W29" s="8"/>
      <c r="X29" s="8"/>
      <c r="Y29" s="8"/>
    </row>
    <row r="30" spans="1:25" s="55" customFormat="1" ht="12.75">
      <c r="A30" s="56"/>
      <c r="B30" s="10" t="s">
        <v>77</v>
      </c>
      <c r="C30" s="10" t="s">
        <v>10</v>
      </c>
      <c r="D30" s="51">
        <f t="shared" si="0"/>
        <v>14</v>
      </c>
      <c r="E30" s="71">
        <f t="shared" si="1"/>
        <v>2</v>
      </c>
      <c r="F30" s="72"/>
      <c r="G30" s="16"/>
      <c r="H30" s="16"/>
      <c r="I30" s="13"/>
      <c r="J30" s="67"/>
      <c r="K30" s="13"/>
      <c r="L30" s="67">
        <v>6</v>
      </c>
      <c r="M30" s="74"/>
      <c r="N30" s="58"/>
      <c r="O30" s="12">
        <v>8</v>
      </c>
      <c r="P30" s="13"/>
      <c r="Q30" s="13"/>
      <c r="R30" s="13"/>
      <c r="S30" s="13"/>
      <c r="T30" s="67"/>
      <c r="U30" s="8"/>
      <c r="V30" s="8"/>
      <c r="W30" s="8"/>
      <c r="X30" s="8"/>
      <c r="Y30" s="8"/>
    </row>
    <row r="31" spans="1:25" s="55" customFormat="1" ht="12.75">
      <c r="A31" s="75"/>
      <c r="B31" s="17" t="s">
        <v>12</v>
      </c>
      <c r="C31" s="17" t="s">
        <v>10</v>
      </c>
      <c r="D31" s="51">
        <f t="shared" si="0"/>
        <v>14</v>
      </c>
      <c r="E31" s="52">
        <f t="shared" si="1"/>
        <v>2</v>
      </c>
      <c r="F31" s="77"/>
      <c r="G31" s="18"/>
      <c r="H31" s="18"/>
      <c r="I31" s="19"/>
      <c r="J31" s="78"/>
      <c r="K31" s="19"/>
      <c r="L31" s="78"/>
      <c r="M31" s="79"/>
      <c r="N31" s="78"/>
      <c r="O31" s="19"/>
      <c r="P31" s="20"/>
      <c r="Q31" s="20">
        <v>6</v>
      </c>
      <c r="R31" s="20"/>
      <c r="S31" s="20"/>
      <c r="T31" s="79">
        <v>8</v>
      </c>
      <c r="U31" s="8"/>
      <c r="V31" s="8"/>
      <c r="W31" s="8"/>
      <c r="X31" s="8"/>
      <c r="Y31" s="8"/>
    </row>
    <row r="32" spans="1:25" s="55" customFormat="1" ht="12.75">
      <c r="A32" s="75"/>
      <c r="B32" s="17" t="s">
        <v>15</v>
      </c>
      <c r="C32" s="17" t="s">
        <v>10</v>
      </c>
      <c r="D32" s="80">
        <f t="shared" si="0"/>
        <v>12</v>
      </c>
      <c r="E32" s="82">
        <f t="shared" si="1"/>
        <v>2</v>
      </c>
      <c r="F32" s="77">
        <v>4</v>
      </c>
      <c r="G32" s="18"/>
      <c r="H32" s="18"/>
      <c r="I32" s="19"/>
      <c r="J32" s="78"/>
      <c r="K32" s="19"/>
      <c r="L32" s="78"/>
      <c r="M32" s="79"/>
      <c r="N32" s="78"/>
      <c r="O32" s="19"/>
      <c r="P32" s="20"/>
      <c r="Q32" s="20"/>
      <c r="R32" s="20">
        <v>8</v>
      </c>
      <c r="S32" s="20"/>
      <c r="T32" s="79"/>
      <c r="U32" s="8"/>
      <c r="V32" s="8"/>
      <c r="W32" s="8"/>
      <c r="X32" s="8"/>
      <c r="Y32" s="8"/>
    </row>
    <row r="33" spans="1:25" s="55" customFormat="1" ht="12.75">
      <c r="A33" s="75"/>
      <c r="B33" s="76" t="s">
        <v>61</v>
      </c>
      <c r="C33" s="76" t="s">
        <v>10</v>
      </c>
      <c r="D33" s="80">
        <f t="shared" si="0"/>
        <v>12</v>
      </c>
      <c r="E33" s="81">
        <f t="shared" si="1"/>
        <v>3</v>
      </c>
      <c r="F33" s="77"/>
      <c r="G33" s="77"/>
      <c r="H33" s="19"/>
      <c r="I33" s="19"/>
      <c r="J33" s="78"/>
      <c r="K33" s="19">
        <v>2</v>
      </c>
      <c r="L33" s="78">
        <v>2</v>
      </c>
      <c r="M33" s="79"/>
      <c r="N33" s="78">
        <v>8</v>
      </c>
      <c r="O33" s="19"/>
      <c r="P33" s="20"/>
      <c r="Q33" s="20"/>
      <c r="R33" s="20"/>
      <c r="S33" s="20"/>
      <c r="T33" s="79"/>
      <c r="U33" s="8"/>
      <c r="V33" s="8"/>
      <c r="W33" s="8"/>
      <c r="X33" s="8"/>
      <c r="Y33" s="8"/>
    </row>
    <row r="34" spans="1:25" s="55" customFormat="1" ht="12.75">
      <c r="A34" s="75"/>
      <c r="B34" s="76" t="s">
        <v>106</v>
      </c>
      <c r="C34" s="76" t="s">
        <v>39</v>
      </c>
      <c r="D34" s="80">
        <f t="shared" si="0"/>
        <v>12</v>
      </c>
      <c r="E34" s="81">
        <f t="shared" si="1"/>
        <v>1</v>
      </c>
      <c r="F34" s="77"/>
      <c r="G34" s="77"/>
      <c r="H34" s="19"/>
      <c r="I34" s="19"/>
      <c r="J34" s="78"/>
      <c r="K34" s="19"/>
      <c r="L34" s="78"/>
      <c r="M34" s="79"/>
      <c r="N34" s="78"/>
      <c r="O34" s="19"/>
      <c r="P34" s="20"/>
      <c r="Q34" s="20">
        <v>12</v>
      </c>
      <c r="R34" s="20"/>
      <c r="S34" s="20"/>
      <c r="T34" s="79"/>
      <c r="U34" s="8"/>
      <c r="V34" s="8"/>
      <c r="W34" s="8"/>
      <c r="X34" s="8"/>
      <c r="Y34" s="8"/>
    </row>
    <row r="35" spans="1:25" s="55" customFormat="1" ht="12.75">
      <c r="A35" s="75"/>
      <c r="B35" s="17" t="s">
        <v>17</v>
      </c>
      <c r="C35" s="17" t="s">
        <v>10</v>
      </c>
      <c r="D35" s="80">
        <f t="shared" si="0"/>
        <v>10</v>
      </c>
      <c r="E35" s="81">
        <f t="shared" si="1"/>
        <v>1</v>
      </c>
      <c r="F35" s="77">
        <v>10</v>
      </c>
      <c r="G35" s="18"/>
      <c r="H35" s="18"/>
      <c r="I35" s="19"/>
      <c r="J35" s="78"/>
      <c r="K35" s="19"/>
      <c r="L35" s="78"/>
      <c r="M35" s="79"/>
      <c r="N35" s="78"/>
      <c r="O35" s="19"/>
      <c r="P35" s="20"/>
      <c r="Q35" s="20"/>
      <c r="R35" s="20"/>
      <c r="S35" s="20"/>
      <c r="T35" s="79"/>
      <c r="U35" s="8"/>
      <c r="V35" s="8"/>
      <c r="W35" s="8"/>
      <c r="X35" s="8"/>
      <c r="Y35" s="8"/>
    </row>
    <row r="36" spans="1:25" s="55" customFormat="1" ht="12.75">
      <c r="A36" s="75"/>
      <c r="B36" s="17" t="s">
        <v>19</v>
      </c>
      <c r="C36" s="76" t="s">
        <v>10</v>
      </c>
      <c r="D36" s="80">
        <f t="shared" si="0"/>
        <v>10</v>
      </c>
      <c r="E36" s="81">
        <f t="shared" si="1"/>
        <v>1</v>
      </c>
      <c r="F36" s="77"/>
      <c r="G36" s="18">
        <v>10</v>
      </c>
      <c r="H36" s="18"/>
      <c r="I36" s="78"/>
      <c r="J36" s="19"/>
      <c r="K36" s="19"/>
      <c r="L36" s="78"/>
      <c r="M36" s="79"/>
      <c r="N36" s="78"/>
      <c r="O36" s="19"/>
      <c r="P36" s="20"/>
      <c r="Q36" s="20"/>
      <c r="R36" s="20"/>
      <c r="S36" s="20"/>
      <c r="T36" s="79"/>
      <c r="U36" s="8"/>
      <c r="V36" s="8"/>
      <c r="W36" s="8"/>
      <c r="X36" s="8"/>
      <c r="Y36" s="8"/>
    </row>
    <row r="37" spans="1:25" s="55" customFormat="1" ht="12.75">
      <c r="A37" s="75"/>
      <c r="B37" s="17" t="s">
        <v>38</v>
      </c>
      <c r="C37" s="17" t="s">
        <v>39</v>
      </c>
      <c r="D37" s="80">
        <f t="shared" si="0"/>
        <v>4</v>
      </c>
      <c r="E37" s="81">
        <f t="shared" si="1"/>
        <v>1</v>
      </c>
      <c r="F37" s="77"/>
      <c r="G37" s="18"/>
      <c r="H37" s="18"/>
      <c r="I37" s="19"/>
      <c r="J37" s="78"/>
      <c r="K37" s="19"/>
      <c r="L37" s="78"/>
      <c r="M37" s="79"/>
      <c r="N37" s="78"/>
      <c r="O37" s="19"/>
      <c r="P37" s="20"/>
      <c r="Q37" s="20"/>
      <c r="R37" s="20">
        <v>4</v>
      </c>
      <c r="S37" s="20"/>
      <c r="T37" s="79"/>
      <c r="U37" s="8"/>
      <c r="V37" s="8"/>
      <c r="W37" s="8"/>
      <c r="X37" s="8"/>
      <c r="Y37" s="8"/>
    </row>
    <row r="38" spans="1:25" s="55" customFormat="1" ht="12.75">
      <c r="A38" s="75"/>
      <c r="B38" s="17" t="s">
        <v>29</v>
      </c>
      <c r="C38" s="17" t="s">
        <v>28</v>
      </c>
      <c r="D38" s="80">
        <f>SUM(F38:Y38)</f>
        <v>4</v>
      </c>
      <c r="E38" s="82">
        <f>COUNTA(F38:Y38)-COUNTIF(F38:Y38,"=*-*")</f>
        <v>3</v>
      </c>
      <c r="F38" s="77">
        <v>1</v>
      </c>
      <c r="G38" s="18"/>
      <c r="H38" s="18">
        <v>1</v>
      </c>
      <c r="I38" s="19">
        <v>2</v>
      </c>
      <c r="J38" s="78"/>
      <c r="K38" s="19"/>
      <c r="L38" s="78"/>
      <c r="M38" s="79"/>
      <c r="N38" s="78"/>
      <c r="O38" s="19"/>
      <c r="P38" s="20"/>
      <c r="Q38" s="20"/>
      <c r="R38" s="20"/>
      <c r="S38" s="20"/>
      <c r="T38" s="79"/>
      <c r="U38" s="8"/>
      <c r="V38" s="8"/>
      <c r="W38" s="8"/>
      <c r="X38" s="8"/>
      <c r="Y38" s="8"/>
    </row>
    <row r="39" spans="1:25" s="55" customFormat="1" ht="12.75">
      <c r="A39" s="195" t="s">
        <v>24</v>
      </c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8"/>
    </row>
    <row r="40" spans="1:25" s="55" customFormat="1" ht="12.75">
      <c r="A40" s="83">
        <v>1</v>
      </c>
      <c r="B40" s="84" t="s">
        <v>64</v>
      </c>
      <c r="C40" s="84" t="s">
        <v>28</v>
      </c>
      <c r="D40" s="85">
        <f aca="true" t="shared" si="2" ref="D40:D50">SUM(F40:Y40)</f>
        <v>114</v>
      </c>
      <c r="E40" s="86">
        <f aca="true" t="shared" si="3" ref="E40:E50">COUNTA(F40:Y40)-COUNTIF(F40:Y40,"=*-*")</f>
        <v>9</v>
      </c>
      <c r="F40" s="21"/>
      <c r="G40" s="22"/>
      <c r="H40" s="21"/>
      <c r="I40" s="22">
        <v>7</v>
      </c>
      <c r="J40" s="21"/>
      <c r="K40" s="21">
        <v>20</v>
      </c>
      <c r="L40" s="87"/>
      <c r="M40" s="23">
        <v>7</v>
      </c>
      <c r="N40" s="87">
        <v>14</v>
      </c>
      <c r="O40" s="87">
        <v>14</v>
      </c>
      <c r="P40" s="87">
        <v>7</v>
      </c>
      <c r="Q40" s="87">
        <v>15</v>
      </c>
      <c r="R40" s="88"/>
      <c r="S40" s="24">
        <v>10</v>
      </c>
      <c r="T40" s="88">
        <v>20</v>
      </c>
      <c r="U40" s="15"/>
      <c r="V40" s="15"/>
      <c r="W40" s="15"/>
      <c r="X40" s="15"/>
      <c r="Y40" s="15"/>
    </row>
    <row r="41" spans="1:23" ht="12.75">
      <c r="A41" s="89">
        <v>2</v>
      </c>
      <c r="B41" s="10" t="s">
        <v>46</v>
      </c>
      <c r="C41" s="10" t="s">
        <v>10</v>
      </c>
      <c r="D41" s="51">
        <f t="shared" si="2"/>
        <v>100</v>
      </c>
      <c r="E41" s="61">
        <f t="shared" si="3"/>
        <v>10</v>
      </c>
      <c r="F41" s="25"/>
      <c r="G41" s="26">
        <v>7</v>
      </c>
      <c r="H41" s="27"/>
      <c r="I41" s="26">
        <v>5</v>
      </c>
      <c r="J41" s="27">
        <v>10</v>
      </c>
      <c r="K41" s="27"/>
      <c r="L41" s="26">
        <v>10</v>
      </c>
      <c r="M41" s="26">
        <v>3</v>
      </c>
      <c r="N41" s="90">
        <v>10</v>
      </c>
      <c r="O41" s="12">
        <v>10</v>
      </c>
      <c r="P41" s="13"/>
      <c r="Q41" s="12">
        <v>30</v>
      </c>
      <c r="R41" s="13"/>
      <c r="S41" s="91">
        <v>5</v>
      </c>
      <c r="T41" s="14">
        <v>10</v>
      </c>
      <c r="U41" s="92"/>
      <c r="V41" s="92"/>
      <c r="W41" s="92"/>
    </row>
    <row r="42" spans="1:23" ht="12.75">
      <c r="A42" s="89">
        <v>3</v>
      </c>
      <c r="B42" s="10" t="s">
        <v>25</v>
      </c>
      <c r="C42" s="10" t="s">
        <v>10</v>
      </c>
      <c r="D42" s="51">
        <f t="shared" si="2"/>
        <v>66</v>
      </c>
      <c r="E42" s="61">
        <f t="shared" si="3"/>
        <v>7</v>
      </c>
      <c r="F42" s="11">
        <v>10</v>
      </c>
      <c r="G42" s="11">
        <v>5</v>
      </c>
      <c r="H42" s="12">
        <v>10</v>
      </c>
      <c r="I42" s="12"/>
      <c r="J42" s="7"/>
      <c r="K42" s="7"/>
      <c r="L42" s="7"/>
      <c r="M42" s="90"/>
      <c r="N42" s="90"/>
      <c r="O42" s="90">
        <v>6</v>
      </c>
      <c r="P42" s="90"/>
      <c r="Q42" s="90">
        <v>14</v>
      </c>
      <c r="R42" s="95"/>
      <c r="S42" s="91">
        <v>7</v>
      </c>
      <c r="T42" s="95">
        <v>14</v>
      </c>
      <c r="U42" s="92"/>
      <c r="V42" s="92"/>
      <c r="W42" s="92"/>
    </row>
    <row r="43" spans="1:23" ht="12.75">
      <c r="A43" s="89">
        <v>4</v>
      </c>
      <c r="B43" s="10" t="s">
        <v>101</v>
      </c>
      <c r="C43" s="10" t="s">
        <v>28</v>
      </c>
      <c r="D43" s="51">
        <f t="shared" si="2"/>
        <v>60</v>
      </c>
      <c r="E43" s="61">
        <f t="shared" si="3"/>
        <v>4</v>
      </c>
      <c r="F43" s="94"/>
      <c r="G43" s="90"/>
      <c r="H43" s="94"/>
      <c r="I43" s="90"/>
      <c r="J43" s="94"/>
      <c r="K43" s="27"/>
      <c r="L43" s="90"/>
      <c r="M43" s="90">
        <v>10</v>
      </c>
      <c r="N43" s="90">
        <v>20</v>
      </c>
      <c r="O43" s="90">
        <v>20</v>
      </c>
      <c r="P43" s="90">
        <v>10</v>
      </c>
      <c r="Q43" s="90"/>
      <c r="R43" s="95"/>
      <c r="S43" s="91"/>
      <c r="T43" s="95"/>
      <c r="U43" s="92"/>
      <c r="V43" s="92"/>
      <c r="W43" s="92"/>
    </row>
    <row r="44" spans="1:23" ht="12.75">
      <c r="A44" s="89">
        <v>5</v>
      </c>
      <c r="B44" s="10" t="s">
        <v>48</v>
      </c>
      <c r="C44" s="10" t="s">
        <v>28</v>
      </c>
      <c r="D44" s="60">
        <f t="shared" si="2"/>
        <v>52</v>
      </c>
      <c r="E44" s="61">
        <f t="shared" si="3"/>
        <v>10</v>
      </c>
      <c r="F44" s="27"/>
      <c r="G44" s="26">
        <v>1</v>
      </c>
      <c r="H44" s="27">
        <v>7</v>
      </c>
      <c r="I44" s="26"/>
      <c r="J44" s="27">
        <v>3</v>
      </c>
      <c r="K44" s="27">
        <v>14</v>
      </c>
      <c r="L44" s="26">
        <v>7</v>
      </c>
      <c r="M44" s="90"/>
      <c r="N44" s="12">
        <v>2</v>
      </c>
      <c r="O44" s="90">
        <v>2</v>
      </c>
      <c r="P44" s="90">
        <v>5</v>
      </c>
      <c r="Q44" s="90"/>
      <c r="R44" s="95">
        <v>10</v>
      </c>
      <c r="S44" s="91">
        <v>1</v>
      </c>
      <c r="T44" s="95"/>
      <c r="U44" s="92"/>
      <c r="V44" s="92"/>
      <c r="W44" s="92"/>
    </row>
    <row r="45" spans="1:23" ht="12.75">
      <c r="A45" s="89">
        <v>6</v>
      </c>
      <c r="B45" s="94" t="s">
        <v>66</v>
      </c>
      <c r="C45" s="94" t="s">
        <v>28</v>
      </c>
      <c r="D45" s="51">
        <f t="shared" si="2"/>
        <v>35</v>
      </c>
      <c r="E45" s="61">
        <f t="shared" si="3"/>
        <v>7</v>
      </c>
      <c r="F45" s="94"/>
      <c r="G45" s="94"/>
      <c r="H45" s="94"/>
      <c r="I45" s="90">
        <v>1</v>
      </c>
      <c r="J45" s="94">
        <v>5</v>
      </c>
      <c r="K45" s="27"/>
      <c r="L45" s="90"/>
      <c r="M45" s="90">
        <v>1</v>
      </c>
      <c r="N45" s="90">
        <v>6</v>
      </c>
      <c r="O45" s="90"/>
      <c r="P45" s="90"/>
      <c r="Q45" s="90">
        <v>9</v>
      </c>
      <c r="R45" s="95">
        <v>10</v>
      </c>
      <c r="S45" s="91">
        <v>3</v>
      </c>
      <c r="T45" s="95"/>
      <c r="U45" s="92"/>
      <c r="V45" s="92"/>
      <c r="W45" s="92"/>
    </row>
    <row r="46" spans="1:23" ht="12.75">
      <c r="A46" s="89">
        <v>7</v>
      </c>
      <c r="B46" s="94" t="s">
        <v>56</v>
      </c>
      <c r="C46" s="94" t="s">
        <v>39</v>
      </c>
      <c r="D46" s="51">
        <f t="shared" si="2"/>
        <v>25</v>
      </c>
      <c r="E46" s="61">
        <f t="shared" si="3"/>
        <v>3</v>
      </c>
      <c r="F46" s="94"/>
      <c r="G46" s="90">
        <v>10</v>
      </c>
      <c r="H46" s="94"/>
      <c r="I46" s="90">
        <v>10</v>
      </c>
      <c r="J46" s="94"/>
      <c r="K46" s="27"/>
      <c r="L46" s="90"/>
      <c r="M46" s="90">
        <v>5</v>
      </c>
      <c r="N46" s="90"/>
      <c r="O46" s="90"/>
      <c r="P46" s="90"/>
      <c r="Q46" s="90"/>
      <c r="R46" s="95"/>
      <c r="S46" s="91"/>
      <c r="T46" s="95"/>
      <c r="U46" s="92"/>
      <c r="V46" s="92"/>
      <c r="W46" s="92"/>
    </row>
    <row r="47" spans="1:23" ht="12.75">
      <c r="A47" s="89">
        <v>8</v>
      </c>
      <c r="B47" s="94" t="s">
        <v>72</v>
      </c>
      <c r="C47" s="94" t="s">
        <v>28</v>
      </c>
      <c r="D47" s="51">
        <f t="shared" si="2"/>
        <v>7</v>
      </c>
      <c r="E47" s="61">
        <f t="shared" si="3"/>
        <v>1</v>
      </c>
      <c r="F47" s="94"/>
      <c r="G47" s="90"/>
      <c r="H47" s="94"/>
      <c r="I47" s="90"/>
      <c r="J47" s="94">
        <v>7</v>
      </c>
      <c r="K47" s="27"/>
      <c r="L47" s="90"/>
      <c r="M47" s="90"/>
      <c r="N47" s="90"/>
      <c r="O47" s="90"/>
      <c r="P47" s="90"/>
      <c r="Q47" s="90"/>
      <c r="R47" s="95"/>
      <c r="S47" s="91"/>
      <c r="T47" s="95"/>
      <c r="U47" s="92"/>
      <c r="V47" s="92"/>
      <c r="W47" s="92"/>
    </row>
    <row r="48" spans="1:23" ht="12.75">
      <c r="A48" s="89">
        <v>9</v>
      </c>
      <c r="B48" s="10" t="s">
        <v>47</v>
      </c>
      <c r="C48" s="10" t="s">
        <v>28</v>
      </c>
      <c r="D48" s="51">
        <f t="shared" si="2"/>
        <v>3</v>
      </c>
      <c r="E48" s="61">
        <f t="shared" si="3"/>
        <v>1</v>
      </c>
      <c r="F48" s="94"/>
      <c r="G48" s="90">
        <v>3</v>
      </c>
      <c r="H48" s="94"/>
      <c r="I48" s="90"/>
      <c r="J48" s="94"/>
      <c r="K48" s="27"/>
      <c r="L48" s="90"/>
      <c r="M48" s="90"/>
      <c r="N48" s="90"/>
      <c r="O48" s="90"/>
      <c r="P48" s="91"/>
      <c r="Q48" s="91"/>
      <c r="R48" s="95"/>
      <c r="S48" s="91"/>
      <c r="T48" s="95"/>
      <c r="U48" s="92"/>
      <c r="V48" s="92"/>
      <c r="W48" s="92"/>
    </row>
    <row r="49" spans="1:23" ht="12.75">
      <c r="A49" s="89">
        <v>9</v>
      </c>
      <c r="B49" s="94" t="s">
        <v>65</v>
      </c>
      <c r="C49" s="94" t="s">
        <v>10</v>
      </c>
      <c r="D49" s="51">
        <f t="shared" si="2"/>
        <v>3</v>
      </c>
      <c r="E49" s="61">
        <f t="shared" si="3"/>
        <v>1</v>
      </c>
      <c r="F49" s="94"/>
      <c r="G49" s="90"/>
      <c r="H49" s="94"/>
      <c r="I49" s="90">
        <v>3</v>
      </c>
      <c r="J49" s="94"/>
      <c r="K49" s="27"/>
      <c r="L49" s="90"/>
      <c r="M49" s="90"/>
      <c r="N49" s="90"/>
      <c r="O49" s="90"/>
      <c r="P49" s="91"/>
      <c r="Q49" s="91"/>
      <c r="R49" s="95"/>
      <c r="S49" s="91"/>
      <c r="T49" s="95"/>
      <c r="U49" s="92"/>
      <c r="V49" s="92"/>
      <c r="W49" s="92"/>
    </row>
    <row r="50" spans="1:23" ht="12.75">
      <c r="A50" s="89"/>
      <c r="B50" s="10"/>
      <c r="C50" s="10"/>
      <c r="D50" s="51">
        <f t="shared" si="2"/>
        <v>0</v>
      </c>
      <c r="E50" s="61">
        <f t="shared" si="3"/>
        <v>0</v>
      </c>
      <c r="F50" s="94"/>
      <c r="G50" s="90"/>
      <c r="H50" s="94"/>
      <c r="I50" s="90"/>
      <c r="J50" s="94"/>
      <c r="K50" s="27"/>
      <c r="L50" s="90"/>
      <c r="M50" s="90"/>
      <c r="N50" s="90"/>
      <c r="O50" s="90"/>
      <c r="P50" s="91"/>
      <c r="Q50" s="91"/>
      <c r="R50" s="95"/>
      <c r="S50" s="91"/>
      <c r="T50" s="95"/>
      <c r="U50" s="92"/>
      <c r="V50" s="92"/>
      <c r="W50" s="92"/>
    </row>
  </sheetData>
  <sheetProtection selectLockedCells="1" selectUnlockedCells="1"/>
  <mergeCells count="8">
    <mergeCell ref="A6:X6"/>
    <mergeCell ref="A39:X39"/>
    <mergeCell ref="A3:B3"/>
    <mergeCell ref="C3:E3"/>
    <mergeCell ref="A1:T1"/>
    <mergeCell ref="A2:T2"/>
    <mergeCell ref="F3:T3"/>
    <mergeCell ref="B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0"/>
  <sheetViews>
    <sheetView workbookViewId="0" topLeftCell="A19">
      <selection activeCell="A79" sqref="A79:T79"/>
    </sheetView>
  </sheetViews>
  <sheetFormatPr defaultColWidth="9.140625" defaultRowHeight="12.75"/>
  <cols>
    <col min="1" max="1" width="5.00390625" style="28" customWidth="1"/>
    <col min="2" max="2" width="28.28125" style="28" customWidth="1"/>
    <col min="3" max="3" width="23.00390625" style="28" customWidth="1"/>
    <col min="4" max="4" width="5.28125" style="28" customWidth="1"/>
    <col min="5" max="5" width="4.00390625" style="28" customWidth="1"/>
    <col min="6" max="7" width="4.140625" style="28" customWidth="1"/>
    <col min="8" max="9" width="4.28125" style="28" customWidth="1"/>
    <col min="10" max="10" width="3.8515625" style="28" customWidth="1"/>
    <col min="11" max="11" width="3.8515625" style="99" customWidth="1"/>
    <col min="12" max="12" width="4.00390625" style="28" customWidth="1"/>
    <col min="13" max="13" width="3.8515625" style="28" customWidth="1"/>
    <col min="14" max="15" width="4.421875" style="28" customWidth="1"/>
    <col min="16" max="16" width="4.57421875" style="28" customWidth="1"/>
    <col min="17" max="17" width="3.8515625" style="28" customWidth="1"/>
    <col min="18" max="18" width="4.140625" style="28" customWidth="1"/>
    <col min="19" max="19" width="3.8515625" style="28" customWidth="1"/>
    <col min="20" max="20" width="4.00390625" style="28" customWidth="1"/>
    <col min="21" max="226" width="9.140625" style="28" customWidth="1"/>
    <col min="227" max="16384" width="9.140625" style="29" customWidth="1"/>
  </cols>
  <sheetData>
    <row r="1" spans="1:20" ht="69.75" customHeight="1">
      <c r="A1" s="188" t="s">
        <v>62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</row>
    <row r="2" spans="1:20" s="30" customFormat="1" ht="12.75">
      <c r="A2" s="198" t="s">
        <v>30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</row>
    <row r="3" spans="1:20" s="31" customFormat="1" ht="27" customHeight="1">
      <c r="A3" s="196" t="s">
        <v>0</v>
      </c>
      <c r="B3" s="196"/>
      <c r="C3" s="197" t="s">
        <v>1</v>
      </c>
      <c r="D3" s="197"/>
      <c r="E3" s="197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</row>
    <row r="4" spans="1:20" ht="13.5" customHeight="1">
      <c r="A4" s="123"/>
      <c r="B4" s="200" t="s">
        <v>113</v>
      </c>
      <c r="C4" s="200"/>
      <c r="D4" s="200"/>
      <c r="E4" s="200"/>
      <c r="F4" s="124">
        <v>1</v>
      </c>
      <c r="G4" s="124">
        <v>2</v>
      </c>
      <c r="H4" s="124">
        <v>3</v>
      </c>
      <c r="I4" s="124">
        <v>4</v>
      </c>
      <c r="J4" s="124">
        <v>5</v>
      </c>
      <c r="K4" s="124">
        <v>6</v>
      </c>
      <c r="L4" s="124">
        <v>7</v>
      </c>
      <c r="M4" s="124">
        <v>8</v>
      </c>
      <c r="N4" s="124">
        <v>9</v>
      </c>
      <c r="O4" s="124">
        <v>10</v>
      </c>
      <c r="P4" s="124">
        <v>11</v>
      </c>
      <c r="Q4" s="124">
        <v>12</v>
      </c>
      <c r="R4" s="124">
        <v>13</v>
      </c>
      <c r="S4" s="124">
        <v>14</v>
      </c>
      <c r="T4" s="124">
        <v>15</v>
      </c>
    </row>
    <row r="5" spans="1:20" ht="221.25" customHeight="1">
      <c r="A5" s="36" t="s">
        <v>3</v>
      </c>
      <c r="B5" s="37" t="s">
        <v>4</v>
      </c>
      <c r="C5" s="38" t="s">
        <v>5</v>
      </c>
      <c r="D5" s="39" t="s">
        <v>6</v>
      </c>
      <c r="E5" s="39" t="s">
        <v>7</v>
      </c>
      <c r="F5" s="44" t="s">
        <v>26</v>
      </c>
      <c r="G5" s="44" t="s">
        <v>55</v>
      </c>
      <c r="H5" s="44" t="s">
        <v>60</v>
      </c>
      <c r="I5" s="44" t="s">
        <v>67</v>
      </c>
      <c r="J5" s="44" t="s">
        <v>73</v>
      </c>
      <c r="K5" s="125" t="s">
        <v>109</v>
      </c>
      <c r="L5" s="44" t="s">
        <v>98</v>
      </c>
      <c r="M5" s="44" t="s">
        <v>102</v>
      </c>
      <c r="N5" s="125" t="s">
        <v>114</v>
      </c>
      <c r="O5" s="125" t="s">
        <v>115</v>
      </c>
      <c r="P5" s="44" t="s">
        <v>104</v>
      </c>
      <c r="Q5" s="126" t="s">
        <v>116</v>
      </c>
      <c r="R5" s="44" t="s">
        <v>107</v>
      </c>
      <c r="S5" s="127" t="s">
        <v>108</v>
      </c>
      <c r="T5" s="125" t="s">
        <v>117</v>
      </c>
    </row>
    <row r="6" spans="1:20" s="128" customFormat="1" ht="12.75">
      <c r="A6" s="201" t="s">
        <v>31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</row>
    <row r="7" spans="1:20" ht="12.75">
      <c r="A7" s="129">
        <v>1</v>
      </c>
      <c r="B7" s="130" t="s">
        <v>45</v>
      </c>
      <c r="C7" s="130" t="s">
        <v>28</v>
      </c>
      <c r="D7" s="131">
        <f aca="true" t="shared" si="0" ref="D7:D18">SUM(F7:BG7)</f>
        <v>345</v>
      </c>
      <c r="E7" s="132">
        <f aca="true" t="shared" si="1" ref="E7:E18">COUNTA(F7:BG7)-COUNTIF(F7:BG7,"=*-*")</f>
        <v>12</v>
      </c>
      <c r="F7" s="102"/>
      <c r="G7" s="102">
        <v>15</v>
      </c>
      <c r="H7" s="103">
        <v>25</v>
      </c>
      <c r="I7" s="103">
        <v>20</v>
      </c>
      <c r="J7" s="103">
        <v>20</v>
      </c>
      <c r="K7" s="103">
        <v>50</v>
      </c>
      <c r="L7" s="103">
        <v>25</v>
      </c>
      <c r="M7" s="103">
        <v>15</v>
      </c>
      <c r="N7" s="103">
        <v>50</v>
      </c>
      <c r="O7" s="103">
        <v>50</v>
      </c>
      <c r="P7" s="103">
        <v>25</v>
      </c>
      <c r="Q7" s="103"/>
      <c r="R7" s="103">
        <v>25</v>
      </c>
      <c r="S7" s="103">
        <v>25</v>
      </c>
      <c r="T7" s="103"/>
    </row>
    <row r="8" spans="1:20" ht="12.75">
      <c r="A8" s="133">
        <v>2</v>
      </c>
      <c r="B8" s="104" t="s">
        <v>43</v>
      </c>
      <c r="C8" s="104" t="s">
        <v>39</v>
      </c>
      <c r="D8" s="131">
        <f t="shared" si="0"/>
        <v>340</v>
      </c>
      <c r="E8" s="132">
        <f t="shared" si="1"/>
        <v>11</v>
      </c>
      <c r="F8" s="105"/>
      <c r="G8" s="105">
        <v>25</v>
      </c>
      <c r="H8" s="105">
        <v>20</v>
      </c>
      <c r="I8" s="106">
        <v>25</v>
      </c>
      <c r="J8" s="106">
        <v>25</v>
      </c>
      <c r="K8" s="106"/>
      <c r="L8" s="106">
        <v>20</v>
      </c>
      <c r="M8" s="103"/>
      <c r="N8" s="106">
        <v>40</v>
      </c>
      <c r="O8" s="106"/>
      <c r="P8" s="106">
        <v>20</v>
      </c>
      <c r="Q8" s="106">
        <v>75</v>
      </c>
      <c r="R8" s="106">
        <v>20</v>
      </c>
      <c r="S8" s="106">
        <v>20</v>
      </c>
      <c r="T8" s="106">
        <v>50</v>
      </c>
    </row>
    <row r="9" spans="1:20" ht="12.75">
      <c r="A9" s="133">
        <v>3</v>
      </c>
      <c r="B9" s="134" t="s">
        <v>74</v>
      </c>
      <c r="C9" s="134" t="s">
        <v>10</v>
      </c>
      <c r="D9" s="131">
        <f t="shared" si="0"/>
        <v>79</v>
      </c>
      <c r="E9" s="132">
        <f t="shared" si="1"/>
        <v>5</v>
      </c>
      <c r="F9" s="135"/>
      <c r="G9" s="135"/>
      <c r="H9" s="109"/>
      <c r="I9" s="136"/>
      <c r="J9" s="110">
        <v>10</v>
      </c>
      <c r="K9" s="136">
        <v>12</v>
      </c>
      <c r="L9" s="136">
        <v>15</v>
      </c>
      <c r="M9" s="136">
        <v>12</v>
      </c>
      <c r="N9" s="136">
        <v>30</v>
      </c>
      <c r="O9" s="106"/>
      <c r="P9" s="106"/>
      <c r="Q9" s="106"/>
      <c r="R9" s="106"/>
      <c r="S9" s="106"/>
      <c r="T9" s="106"/>
    </row>
    <row r="10" spans="1:20" ht="12.75">
      <c r="A10" s="133">
        <v>4</v>
      </c>
      <c r="B10" s="107" t="s">
        <v>50</v>
      </c>
      <c r="C10" s="107" t="s">
        <v>10</v>
      </c>
      <c r="D10" s="131">
        <f t="shared" si="0"/>
        <v>75</v>
      </c>
      <c r="E10" s="132">
        <f t="shared" si="1"/>
        <v>3</v>
      </c>
      <c r="F10" s="105"/>
      <c r="G10" s="105">
        <v>20</v>
      </c>
      <c r="H10" s="106"/>
      <c r="I10" s="106"/>
      <c r="J10" s="106">
        <v>15</v>
      </c>
      <c r="K10" s="106">
        <v>40</v>
      </c>
      <c r="L10" s="106"/>
      <c r="M10" s="106"/>
      <c r="N10" s="106"/>
      <c r="O10" s="106"/>
      <c r="P10" s="106"/>
      <c r="Q10" s="106"/>
      <c r="R10" s="106"/>
      <c r="S10" s="106"/>
      <c r="T10" s="106"/>
    </row>
    <row r="11" spans="1:20" ht="12.75">
      <c r="A11" s="133">
        <v>5</v>
      </c>
      <c r="B11" s="134" t="s">
        <v>106</v>
      </c>
      <c r="C11" s="134" t="s">
        <v>39</v>
      </c>
      <c r="D11" s="131">
        <f t="shared" si="0"/>
        <v>60</v>
      </c>
      <c r="E11" s="132">
        <f t="shared" si="1"/>
        <v>1</v>
      </c>
      <c r="F11" s="135"/>
      <c r="G11" s="135"/>
      <c r="H11" s="109"/>
      <c r="I11" s="136"/>
      <c r="J11" s="110"/>
      <c r="K11" s="136"/>
      <c r="L11" s="136"/>
      <c r="M11" s="136"/>
      <c r="N11" s="137"/>
      <c r="O11" s="110"/>
      <c r="P11" s="110"/>
      <c r="Q11" s="110">
        <v>60</v>
      </c>
      <c r="R11" s="110"/>
      <c r="S11" s="110"/>
      <c r="T11" s="110"/>
    </row>
    <row r="12" spans="1:20" ht="12.75">
      <c r="A12" s="133">
        <v>6</v>
      </c>
      <c r="B12" s="104" t="s">
        <v>14</v>
      </c>
      <c r="C12" s="104" t="s">
        <v>10</v>
      </c>
      <c r="D12" s="131">
        <f t="shared" si="0"/>
        <v>47</v>
      </c>
      <c r="E12" s="138">
        <f t="shared" si="1"/>
        <v>3</v>
      </c>
      <c r="F12" s="105">
        <v>25</v>
      </c>
      <c r="G12" s="102"/>
      <c r="H12" s="102"/>
      <c r="I12" s="103"/>
      <c r="J12" s="106">
        <v>12</v>
      </c>
      <c r="K12" s="103"/>
      <c r="L12" s="106"/>
      <c r="M12" s="106">
        <v>10</v>
      </c>
      <c r="N12" s="106"/>
      <c r="O12" s="110"/>
      <c r="P12" s="110"/>
      <c r="Q12" s="110"/>
      <c r="R12" s="110"/>
      <c r="S12" s="110"/>
      <c r="T12" s="137"/>
    </row>
    <row r="13" spans="1:20" ht="12.75">
      <c r="A13" s="133">
        <v>7</v>
      </c>
      <c r="B13" s="134" t="s">
        <v>93</v>
      </c>
      <c r="C13" s="134" t="s">
        <v>10</v>
      </c>
      <c r="D13" s="131">
        <f t="shared" si="0"/>
        <v>45</v>
      </c>
      <c r="E13" s="132">
        <f t="shared" si="1"/>
        <v>4</v>
      </c>
      <c r="F13" s="135"/>
      <c r="G13" s="135"/>
      <c r="H13" s="109"/>
      <c r="I13" s="136"/>
      <c r="J13" s="110"/>
      <c r="K13" s="136">
        <v>10</v>
      </c>
      <c r="L13" s="136">
        <v>12</v>
      </c>
      <c r="M13" s="136">
        <v>8</v>
      </c>
      <c r="N13" s="137"/>
      <c r="O13" s="110"/>
      <c r="P13" s="110">
        <v>15</v>
      </c>
      <c r="Q13" s="110"/>
      <c r="R13" s="110"/>
      <c r="S13" s="110"/>
      <c r="T13" s="136"/>
    </row>
    <row r="14" spans="1:20" ht="12.75">
      <c r="A14" s="133">
        <v>8</v>
      </c>
      <c r="B14" s="134" t="s">
        <v>92</v>
      </c>
      <c r="C14" s="134" t="s">
        <v>10</v>
      </c>
      <c r="D14" s="131">
        <f t="shared" si="0"/>
        <v>30</v>
      </c>
      <c r="E14" s="132">
        <f t="shared" si="1"/>
        <v>1</v>
      </c>
      <c r="F14" s="135"/>
      <c r="G14" s="108"/>
      <c r="H14" s="108"/>
      <c r="I14" s="110"/>
      <c r="J14" s="136"/>
      <c r="K14" s="136">
        <v>30</v>
      </c>
      <c r="L14" s="136"/>
      <c r="M14" s="136"/>
      <c r="N14" s="110"/>
      <c r="O14" s="110"/>
      <c r="P14" s="110"/>
      <c r="Q14" s="110"/>
      <c r="R14" s="110"/>
      <c r="S14" s="110"/>
      <c r="T14" s="136"/>
    </row>
    <row r="15" spans="1:20" ht="12.75">
      <c r="A15" s="133">
        <v>9</v>
      </c>
      <c r="B15" s="134" t="s">
        <v>99</v>
      </c>
      <c r="C15" s="134" t="s">
        <v>39</v>
      </c>
      <c r="D15" s="131">
        <f t="shared" si="0"/>
        <v>25</v>
      </c>
      <c r="E15" s="132">
        <f t="shared" si="1"/>
        <v>1</v>
      </c>
      <c r="F15" s="135"/>
      <c r="G15" s="135"/>
      <c r="H15" s="109"/>
      <c r="I15" s="136"/>
      <c r="J15" s="110"/>
      <c r="K15" s="136"/>
      <c r="L15" s="136"/>
      <c r="M15" s="136">
        <v>25</v>
      </c>
      <c r="N15" s="137"/>
      <c r="O15" s="110"/>
      <c r="P15" s="110"/>
      <c r="Q15" s="110"/>
      <c r="R15" s="110"/>
      <c r="S15" s="110"/>
      <c r="T15" s="136"/>
    </row>
    <row r="16" spans="1:20" ht="12.75">
      <c r="A16" s="133">
        <v>10</v>
      </c>
      <c r="B16" s="134" t="s">
        <v>100</v>
      </c>
      <c r="C16" s="134" t="s">
        <v>10</v>
      </c>
      <c r="D16" s="131">
        <f t="shared" si="0"/>
        <v>20</v>
      </c>
      <c r="E16" s="132">
        <f t="shared" si="1"/>
        <v>1</v>
      </c>
      <c r="F16" s="135"/>
      <c r="G16" s="135"/>
      <c r="H16" s="109"/>
      <c r="I16" s="136"/>
      <c r="J16" s="110"/>
      <c r="K16" s="136"/>
      <c r="L16" s="136"/>
      <c r="M16" s="136">
        <v>20</v>
      </c>
      <c r="N16" s="137"/>
      <c r="O16" s="110"/>
      <c r="P16" s="110"/>
      <c r="Q16" s="110"/>
      <c r="R16" s="110"/>
      <c r="S16" s="110"/>
      <c r="T16" s="136"/>
    </row>
    <row r="17" spans="1:20" ht="12.75">
      <c r="A17" s="133"/>
      <c r="B17" s="107" t="s">
        <v>68</v>
      </c>
      <c r="C17" s="107" t="s">
        <v>10</v>
      </c>
      <c r="D17" s="131">
        <f t="shared" si="0"/>
        <v>15</v>
      </c>
      <c r="E17" s="132">
        <f t="shared" si="1"/>
        <v>1</v>
      </c>
      <c r="F17" s="108"/>
      <c r="G17" s="108"/>
      <c r="H17" s="110"/>
      <c r="I17" s="110">
        <v>15</v>
      </c>
      <c r="J17" s="110"/>
      <c r="K17" s="136"/>
      <c r="L17" s="110"/>
      <c r="M17" s="110"/>
      <c r="N17" s="136"/>
      <c r="O17" s="110"/>
      <c r="P17" s="110"/>
      <c r="Q17" s="110"/>
      <c r="R17" s="110"/>
      <c r="S17" s="110"/>
      <c r="T17" s="136"/>
    </row>
    <row r="18" spans="1:20" ht="12.75">
      <c r="A18" s="133"/>
      <c r="B18" s="134" t="s">
        <v>75</v>
      </c>
      <c r="C18" s="134" t="s">
        <v>10</v>
      </c>
      <c r="D18" s="131">
        <f t="shared" si="0"/>
        <v>8</v>
      </c>
      <c r="E18" s="132">
        <f t="shared" si="1"/>
        <v>1</v>
      </c>
      <c r="F18" s="135"/>
      <c r="G18" s="135"/>
      <c r="H18" s="109"/>
      <c r="I18" s="136"/>
      <c r="J18" s="110">
        <v>8</v>
      </c>
      <c r="K18" s="136"/>
      <c r="L18" s="136"/>
      <c r="M18" s="136"/>
      <c r="N18" s="136"/>
      <c r="O18" s="110"/>
      <c r="P18" s="110"/>
      <c r="Q18" s="110"/>
      <c r="R18" s="110"/>
      <c r="S18" s="110"/>
      <c r="T18" s="136"/>
    </row>
    <row r="19" spans="1:20" ht="12.75">
      <c r="A19" s="139"/>
      <c r="B19" s="112"/>
      <c r="C19" s="112"/>
      <c r="D19" s="140"/>
      <c r="E19" s="140"/>
      <c r="F19" s="141"/>
      <c r="G19" s="114"/>
      <c r="H19" s="115"/>
      <c r="I19" s="115"/>
      <c r="J19" s="115"/>
      <c r="K19" s="142"/>
      <c r="L19" s="115"/>
      <c r="M19" s="115"/>
      <c r="N19" s="115"/>
      <c r="O19" s="115"/>
      <c r="P19" s="115"/>
      <c r="Q19" s="115"/>
      <c r="R19" s="115"/>
      <c r="S19" s="115"/>
      <c r="T19" s="115"/>
    </row>
    <row r="20" spans="1:20" ht="12.75">
      <c r="A20" s="201" t="s">
        <v>32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</row>
    <row r="21" spans="1:20" ht="12.75">
      <c r="A21" s="129">
        <v>1</v>
      </c>
      <c r="B21" s="130" t="s">
        <v>51</v>
      </c>
      <c r="C21" s="130" t="s">
        <v>28</v>
      </c>
      <c r="D21" s="131">
        <f aca="true" t="shared" si="2" ref="D21:D30">SUM(F21:BG21)</f>
        <v>335</v>
      </c>
      <c r="E21" s="138">
        <f aca="true" t="shared" si="3" ref="E21:E30">COUNTA(F21:BG21)-COUNTIF(F21:BG21,"=*-*")</f>
        <v>11</v>
      </c>
      <c r="F21" s="102"/>
      <c r="G21" s="102">
        <v>20</v>
      </c>
      <c r="H21" s="103"/>
      <c r="I21" s="103">
        <v>25</v>
      </c>
      <c r="J21" s="103">
        <v>25</v>
      </c>
      <c r="K21" s="143">
        <v>40</v>
      </c>
      <c r="L21" s="103"/>
      <c r="M21" s="103">
        <v>20</v>
      </c>
      <c r="N21" s="103">
        <v>40</v>
      </c>
      <c r="O21" s="103">
        <v>40</v>
      </c>
      <c r="P21" s="103">
        <v>25</v>
      </c>
      <c r="Q21" s="103">
        <v>60</v>
      </c>
      <c r="R21" s="103">
        <v>20</v>
      </c>
      <c r="S21" s="103">
        <v>20</v>
      </c>
      <c r="T21" s="103"/>
    </row>
    <row r="22" spans="1:20" ht="12.75">
      <c r="A22" s="133">
        <v>2</v>
      </c>
      <c r="B22" s="104" t="s">
        <v>61</v>
      </c>
      <c r="C22" s="144" t="s">
        <v>10</v>
      </c>
      <c r="D22" s="131">
        <f t="shared" si="2"/>
        <v>210</v>
      </c>
      <c r="E22" s="132">
        <f t="shared" si="3"/>
        <v>7</v>
      </c>
      <c r="F22" s="108"/>
      <c r="G22" s="108"/>
      <c r="H22" s="106">
        <v>20</v>
      </c>
      <c r="I22" s="106">
        <v>20</v>
      </c>
      <c r="J22" s="106">
        <v>20</v>
      </c>
      <c r="K22" s="145">
        <v>50</v>
      </c>
      <c r="L22" s="106">
        <v>25</v>
      </c>
      <c r="M22" s="106">
        <v>25</v>
      </c>
      <c r="N22" s="106">
        <v>50</v>
      </c>
      <c r="O22" s="103"/>
      <c r="P22" s="103"/>
      <c r="Q22" s="103"/>
      <c r="R22" s="106"/>
      <c r="S22" s="106"/>
      <c r="T22" s="106"/>
    </row>
    <row r="23" spans="1:20" ht="12.75">
      <c r="A23" s="133">
        <v>3</v>
      </c>
      <c r="B23" s="104" t="s">
        <v>13</v>
      </c>
      <c r="C23" s="104" t="s">
        <v>10</v>
      </c>
      <c r="D23" s="131">
        <f t="shared" si="2"/>
        <v>150</v>
      </c>
      <c r="E23" s="138">
        <f t="shared" si="3"/>
        <v>5</v>
      </c>
      <c r="F23" s="105">
        <v>25</v>
      </c>
      <c r="G23" s="105"/>
      <c r="H23" s="106">
        <v>25</v>
      </c>
      <c r="I23" s="103"/>
      <c r="J23" s="103"/>
      <c r="K23" s="103"/>
      <c r="L23" s="110"/>
      <c r="M23" s="110"/>
      <c r="N23" s="110"/>
      <c r="O23" s="110">
        <v>50</v>
      </c>
      <c r="P23" s="109"/>
      <c r="Q23" s="109"/>
      <c r="R23" s="110">
        <v>25</v>
      </c>
      <c r="S23" s="110">
        <v>25</v>
      </c>
      <c r="T23" s="110"/>
    </row>
    <row r="24" spans="1:20" ht="12.75">
      <c r="A24" s="133">
        <v>4</v>
      </c>
      <c r="B24" s="134" t="s">
        <v>93</v>
      </c>
      <c r="C24" s="134" t="s">
        <v>10</v>
      </c>
      <c r="D24" s="131">
        <f t="shared" si="2"/>
        <v>81</v>
      </c>
      <c r="E24" s="132">
        <f t="shared" si="3"/>
        <v>5</v>
      </c>
      <c r="F24" s="135"/>
      <c r="G24" s="135"/>
      <c r="H24" s="109"/>
      <c r="I24" s="136"/>
      <c r="J24" s="110"/>
      <c r="K24" s="136">
        <v>10</v>
      </c>
      <c r="L24" s="136">
        <v>12</v>
      </c>
      <c r="M24" s="136">
        <v>8</v>
      </c>
      <c r="N24" s="137"/>
      <c r="O24" s="110"/>
      <c r="P24" s="110">
        <v>15</v>
      </c>
      <c r="Q24" s="110">
        <v>36</v>
      </c>
      <c r="R24" s="110"/>
      <c r="S24" s="110"/>
      <c r="T24" s="110"/>
    </row>
    <row r="25" spans="1:20" ht="12.75">
      <c r="A25" s="133">
        <v>5</v>
      </c>
      <c r="B25" s="107" t="s">
        <v>22</v>
      </c>
      <c r="C25" s="107" t="s">
        <v>10</v>
      </c>
      <c r="D25" s="131">
        <f t="shared" si="2"/>
        <v>80</v>
      </c>
      <c r="E25" s="132">
        <f t="shared" si="3"/>
        <v>3</v>
      </c>
      <c r="F25" s="108"/>
      <c r="G25" s="108">
        <v>15</v>
      </c>
      <c r="H25" s="110"/>
      <c r="I25" s="110"/>
      <c r="J25" s="110">
        <v>15</v>
      </c>
      <c r="K25" s="136"/>
      <c r="L25" s="110"/>
      <c r="M25" s="110"/>
      <c r="N25" s="110"/>
      <c r="O25" s="109"/>
      <c r="P25" s="109"/>
      <c r="Q25" s="110"/>
      <c r="R25" s="109"/>
      <c r="S25" s="110"/>
      <c r="T25" s="110">
        <v>50</v>
      </c>
    </row>
    <row r="26" spans="1:20" ht="12.75">
      <c r="A26" s="133">
        <v>6</v>
      </c>
      <c r="B26" s="134" t="s">
        <v>76</v>
      </c>
      <c r="C26" s="134" t="s">
        <v>10</v>
      </c>
      <c r="D26" s="131">
        <f t="shared" si="2"/>
        <v>77</v>
      </c>
      <c r="E26" s="132">
        <f t="shared" si="3"/>
        <v>3</v>
      </c>
      <c r="F26" s="108"/>
      <c r="G26" s="108"/>
      <c r="H26" s="109"/>
      <c r="I26" s="109"/>
      <c r="J26" s="106">
        <v>12</v>
      </c>
      <c r="K26" s="136"/>
      <c r="L26" s="106">
        <v>20</v>
      </c>
      <c r="M26" s="109"/>
      <c r="N26" s="109"/>
      <c r="O26" s="106"/>
      <c r="P26" s="106"/>
      <c r="Q26" s="106">
        <v>45</v>
      </c>
      <c r="R26" s="106"/>
      <c r="S26" s="110"/>
      <c r="T26" s="110"/>
    </row>
    <row r="27" spans="1:20" ht="12.75">
      <c r="A27" s="133">
        <v>7</v>
      </c>
      <c r="B27" s="134" t="s">
        <v>105</v>
      </c>
      <c r="C27" s="146" t="s">
        <v>39</v>
      </c>
      <c r="D27" s="131">
        <f t="shared" si="2"/>
        <v>75</v>
      </c>
      <c r="E27" s="132">
        <f t="shared" si="3"/>
        <v>1</v>
      </c>
      <c r="F27" s="108"/>
      <c r="G27" s="108"/>
      <c r="H27" s="110"/>
      <c r="I27" s="110"/>
      <c r="J27" s="110"/>
      <c r="K27" s="136"/>
      <c r="L27" s="110"/>
      <c r="M27" s="109"/>
      <c r="N27" s="109"/>
      <c r="O27" s="109"/>
      <c r="P27" s="109"/>
      <c r="Q27" s="106">
        <v>75</v>
      </c>
      <c r="R27" s="109"/>
      <c r="S27" s="110"/>
      <c r="T27" s="136"/>
    </row>
    <row r="28" spans="1:20" ht="12.75">
      <c r="A28" s="133">
        <v>8</v>
      </c>
      <c r="B28" s="104" t="s">
        <v>19</v>
      </c>
      <c r="C28" s="104" t="s">
        <v>10</v>
      </c>
      <c r="D28" s="131">
        <f t="shared" si="2"/>
        <v>25</v>
      </c>
      <c r="E28" s="138">
        <f t="shared" si="3"/>
        <v>1</v>
      </c>
      <c r="F28" s="105"/>
      <c r="G28" s="105">
        <v>25</v>
      </c>
      <c r="H28" s="106"/>
      <c r="I28" s="106"/>
      <c r="J28" s="106"/>
      <c r="K28" s="106"/>
      <c r="L28" s="110"/>
      <c r="M28" s="110"/>
      <c r="N28" s="109"/>
      <c r="O28" s="109"/>
      <c r="P28" s="109"/>
      <c r="Q28" s="109"/>
      <c r="R28" s="110"/>
      <c r="S28" s="110"/>
      <c r="T28" s="110"/>
    </row>
    <row r="29" spans="1:20" ht="12.75">
      <c r="A29" s="133">
        <v>9</v>
      </c>
      <c r="B29" s="134" t="s">
        <v>103</v>
      </c>
      <c r="C29" s="146" t="s">
        <v>10</v>
      </c>
      <c r="D29" s="131">
        <f t="shared" si="2"/>
        <v>15</v>
      </c>
      <c r="E29" s="132">
        <f t="shared" si="3"/>
        <v>1</v>
      </c>
      <c r="F29" s="108"/>
      <c r="G29" s="108"/>
      <c r="H29" s="110"/>
      <c r="I29" s="110"/>
      <c r="J29" s="110"/>
      <c r="K29" s="136"/>
      <c r="L29" s="110"/>
      <c r="M29" s="106">
        <v>15</v>
      </c>
      <c r="N29" s="109"/>
      <c r="O29" s="110"/>
      <c r="P29" s="110"/>
      <c r="Q29" s="110"/>
      <c r="R29" s="109"/>
      <c r="S29" s="110"/>
      <c r="T29" s="110"/>
    </row>
    <row r="30" spans="1:20" ht="12.75">
      <c r="A30" s="133">
        <v>10</v>
      </c>
      <c r="B30" s="134" t="s">
        <v>52</v>
      </c>
      <c r="C30" s="146" t="s">
        <v>10</v>
      </c>
      <c r="D30" s="131">
        <f t="shared" si="2"/>
        <v>12</v>
      </c>
      <c r="E30" s="132">
        <f t="shared" si="3"/>
        <v>1</v>
      </c>
      <c r="F30" s="108"/>
      <c r="G30" s="108">
        <v>12</v>
      </c>
      <c r="H30" s="110"/>
      <c r="I30" s="110"/>
      <c r="J30" s="110"/>
      <c r="K30" s="136"/>
      <c r="L30" s="110"/>
      <c r="M30" s="110"/>
      <c r="N30" s="109"/>
      <c r="O30" s="109"/>
      <c r="P30" s="109"/>
      <c r="Q30" s="109"/>
      <c r="R30" s="109"/>
      <c r="S30" s="110"/>
      <c r="T30" s="110"/>
    </row>
    <row r="31" spans="1:20" ht="12.75">
      <c r="A31" s="111"/>
      <c r="B31" s="116"/>
      <c r="C31" s="116"/>
      <c r="D31" s="113"/>
      <c r="E31" s="113"/>
      <c r="F31" s="114"/>
      <c r="G31" s="147"/>
      <c r="H31" s="148"/>
      <c r="I31" s="148"/>
      <c r="J31" s="148"/>
      <c r="K31" s="142"/>
      <c r="L31" s="149"/>
      <c r="M31" s="148"/>
      <c r="N31" s="148"/>
      <c r="O31" s="148"/>
      <c r="P31" s="149"/>
      <c r="Q31" s="149"/>
      <c r="R31" s="149"/>
      <c r="S31" s="148"/>
      <c r="T31" s="149"/>
    </row>
    <row r="32" spans="1:20" ht="12.75">
      <c r="A32" s="202" t="s">
        <v>33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</row>
    <row r="33" spans="1:20" ht="12.75">
      <c r="A33" s="129">
        <v>1</v>
      </c>
      <c r="B33" s="130" t="s">
        <v>57</v>
      </c>
      <c r="C33" s="130" t="s">
        <v>39</v>
      </c>
      <c r="D33" s="131">
        <f aca="true" t="shared" si="4" ref="D33:D46">SUM(F33:BG33)</f>
        <v>315</v>
      </c>
      <c r="E33" s="132">
        <f aca="true" t="shared" si="5" ref="E33:E46">COUNTA(F33:BG33)-COUNTIF(F33:BG33,"=*-*")</f>
        <v>11</v>
      </c>
      <c r="F33" s="102"/>
      <c r="G33" s="102">
        <v>20</v>
      </c>
      <c r="H33" s="103">
        <v>20</v>
      </c>
      <c r="I33" s="103">
        <v>20</v>
      </c>
      <c r="J33" s="103">
        <v>20</v>
      </c>
      <c r="K33" s="103">
        <v>50</v>
      </c>
      <c r="L33" s="103">
        <v>20</v>
      </c>
      <c r="M33" s="103">
        <v>15</v>
      </c>
      <c r="N33" s="103">
        <v>50</v>
      </c>
      <c r="O33" s="103">
        <v>50</v>
      </c>
      <c r="P33" s="103">
        <v>25</v>
      </c>
      <c r="Q33" s="103"/>
      <c r="R33" s="103"/>
      <c r="S33" s="103">
        <v>25</v>
      </c>
      <c r="T33" s="103"/>
    </row>
    <row r="34" spans="1:20" ht="12.75">
      <c r="A34" s="133">
        <v>2</v>
      </c>
      <c r="B34" s="107" t="s">
        <v>63</v>
      </c>
      <c r="C34" s="107" t="s">
        <v>28</v>
      </c>
      <c r="D34" s="131">
        <f t="shared" si="4"/>
        <v>290</v>
      </c>
      <c r="E34" s="132">
        <f t="shared" si="5"/>
        <v>8</v>
      </c>
      <c r="F34" s="105"/>
      <c r="G34" s="105"/>
      <c r="H34" s="106"/>
      <c r="I34" s="106"/>
      <c r="J34" s="106"/>
      <c r="K34" s="106">
        <v>40</v>
      </c>
      <c r="L34" s="106"/>
      <c r="M34" s="106">
        <v>20</v>
      </c>
      <c r="N34" s="106">
        <v>40</v>
      </c>
      <c r="O34" s="106">
        <v>40</v>
      </c>
      <c r="P34" s="106"/>
      <c r="Q34" s="106">
        <v>75</v>
      </c>
      <c r="R34" s="106">
        <v>25</v>
      </c>
      <c r="S34" s="106">
        <v>20</v>
      </c>
      <c r="T34" s="106">
        <v>30</v>
      </c>
    </row>
    <row r="35" spans="1:20" ht="12.75">
      <c r="A35" s="133">
        <v>3</v>
      </c>
      <c r="B35" s="104" t="s">
        <v>9</v>
      </c>
      <c r="C35" s="104" t="s">
        <v>10</v>
      </c>
      <c r="D35" s="131">
        <f t="shared" si="4"/>
        <v>225</v>
      </c>
      <c r="E35" s="132">
        <f t="shared" si="5"/>
        <v>8</v>
      </c>
      <c r="F35" s="105">
        <v>25</v>
      </c>
      <c r="G35" s="105">
        <v>25</v>
      </c>
      <c r="H35" s="106">
        <v>25</v>
      </c>
      <c r="I35" s="106">
        <v>25</v>
      </c>
      <c r="J35" s="106">
        <v>25</v>
      </c>
      <c r="K35" s="106"/>
      <c r="L35" s="106">
        <v>25</v>
      </c>
      <c r="M35" s="106">
        <v>25</v>
      </c>
      <c r="N35" s="106"/>
      <c r="O35" s="103"/>
      <c r="P35" s="106"/>
      <c r="Q35" s="106"/>
      <c r="R35" s="106"/>
      <c r="S35" s="106"/>
      <c r="T35" s="106">
        <v>50</v>
      </c>
    </row>
    <row r="36" spans="1:20" ht="12.75">
      <c r="A36" s="133">
        <v>4</v>
      </c>
      <c r="B36" s="107" t="s">
        <v>18</v>
      </c>
      <c r="C36" s="107" t="s">
        <v>10</v>
      </c>
      <c r="D36" s="131">
        <f t="shared" si="4"/>
        <v>130</v>
      </c>
      <c r="E36" s="132">
        <f t="shared" si="5"/>
        <v>4</v>
      </c>
      <c r="F36" s="105">
        <v>15</v>
      </c>
      <c r="G36" s="105"/>
      <c r="H36" s="106"/>
      <c r="I36" s="106"/>
      <c r="J36" s="106"/>
      <c r="K36" s="106"/>
      <c r="L36" s="106"/>
      <c r="M36" s="110"/>
      <c r="N36" s="106"/>
      <c r="O36" s="106"/>
      <c r="P36" s="106"/>
      <c r="Q36" s="106">
        <v>60</v>
      </c>
      <c r="R36" s="106"/>
      <c r="S36" s="106">
        <v>15</v>
      </c>
      <c r="T36" s="106">
        <v>40</v>
      </c>
    </row>
    <row r="37" spans="1:20" ht="12.75">
      <c r="A37" s="133">
        <v>5</v>
      </c>
      <c r="B37" s="107" t="s">
        <v>94</v>
      </c>
      <c r="C37" s="107" t="s">
        <v>10</v>
      </c>
      <c r="D37" s="131">
        <f t="shared" si="4"/>
        <v>112</v>
      </c>
      <c r="E37" s="132">
        <f t="shared" si="5"/>
        <v>6</v>
      </c>
      <c r="F37" s="105"/>
      <c r="G37" s="105"/>
      <c r="H37" s="106"/>
      <c r="I37" s="106"/>
      <c r="J37" s="106"/>
      <c r="K37" s="106">
        <v>20</v>
      </c>
      <c r="L37" s="106">
        <v>10</v>
      </c>
      <c r="M37" s="106">
        <v>8</v>
      </c>
      <c r="N37" s="106"/>
      <c r="O37" s="106">
        <v>24</v>
      </c>
      <c r="P37" s="106">
        <v>20</v>
      </c>
      <c r="Q37" s="106">
        <v>30</v>
      </c>
      <c r="R37" s="106"/>
      <c r="S37" s="106"/>
      <c r="T37" s="106"/>
    </row>
    <row r="38" spans="1:20" ht="12.75">
      <c r="A38" s="133">
        <v>6</v>
      </c>
      <c r="B38" s="107" t="s">
        <v>77</v>
      </c>
      <c r="C38" s="107" t="s">
        <v>10</v>
      </c>
      <c r="D38" s="131">
        <f t="shared" si="4"/>
        <v>90</v>
      </c>
      <c r="E38" s="132">
        <f t="shared" si="5"/>
        <v>4</v>
      </c>
      <c r="F38" s="105"/>
      <c r="G38" s="105"/>
      <c r="H38" s="106"/>
      <c r="I38" s="106"/>
      <c r="J38" s="106">
        <v>15</v>
      </c>
      <c r="K38" s="106">
        <v>30</v>
      </c>
      <c r="L38" s="106">
        <v>15</v>
      </c>
      <c r="M38" s="106"/>
      <c r="N38" s="106"/>
      <c r="O38" s="106">
        <v>30</v>
      </c>
      <c r="P38" s="106"/>
      <c r="Q38" s="106"/>
      <c r="R38" s="106"/>
      <c r="S38" s="106"/>
      <c r="T38" s="106"/>
    </row>
    <row r="39" spans="1:20" ht="12.75">
      <c r="A39" s="133">
        <v>7</v>
      </c>
      <c r="B39" s="107" t="s">
        <v>69</v>
      </c>
      <c r="C39" s="107" t="s">
        <v>10</v>
      </c>
      <c r="D39" s="131">
        <f t="shared" si="4"/>
        <v>60</v>
      </c>
      <c r="E39" s="132">
        <f t="shared" si="5"/>
        <v>2</v>
      </c>
      <c r="F39" s="108"/>
      <c r="G39" s="108"/>
      <c r="H39" s="110"/>
      <c r="I39" s="110">
        <v>15</v>
      </c>
      <c r="J39" s="110"/>
      <c r="K39" s="136"/>
      <c r="L39" s="110"/>
      <c r="M39" s="106"/>
      <c r="N39" s="106"/>
      <c r="O39" s="106"/>
      <c r="P39" s="106"/>
      <c r="Q39" s="106">
        <v>45</v>
      </c>
      <c r="R39" s="106"/>
      <c r="S39" s="106"/>
      <c r="T39" s="106"/>
    </row>
    <row r="40" spans="1:20" ht="12.75">
      <c r="A40" s="133">
        <v>8</v>
      </c>
      <c r="B40" s="107" t="s">
        <v>17</v>
      </c>
      <c r="C40" s="107" t="s">
        <v>10</v>
      </c>
      <c r="D40" s="131">
        <f t="shared" si="4"/>
        <v>56</v>
      </c>
      <c r="E40" s="132">
        <f t="shared" si="5"/>
        <v>2</v>
      </c>
      <c r="F40" s="105">
        <v>20</v>
      </c>
      <c r="G40" s="102"/>
      <c r="H40" s="103"/>
      <c r="I40" s="103"/>
      <c r="J40" s="103"/>
      <c r="K40" s="106"/>
      <c r="L40" s="106"/>
      <c r="M40" s="106"/>
      <c r="N40" s="106"/>
      <c r="O40" s="106"/>
      <c r="P40" s="106"/>
      <c r="Q40" s="106">
        <v>36</v>
      </c>
      <c r="R40" s="106"/>
      <c r="S40" s="106"/>
      <c r="T40" s="106"/>
    </row>
    <row r="41" spans="1:20" ht="12.75">
      <c r="A41" s="133">
        <v>9</v>
      </c>
      <c r="B41" s="107" t="s">
        <v>79</v>
      </c>
      <c r="C41" s="107" t="s">
        <v>10</v>
      </c>
      <c r="D41" s="131">
        <f t="shared" si="4"/>
        <v>34</v>
      </c>
      <c r="E41" s="132">
        <f t="shared" si="5"/>
        <v>3</v>
      </c>
      <c r="F41" s="105"/>
      <c r="G41" s="105"/>
      <c r="H41" s="106"/>
      <c r="I41" s="106"/>
      <c r="J41" s="106">
        <v>10</v>
      </c>
      <c r="K41" s="106"/>
      <c r="L41" s="106">
        <v>12</v>
      </c>
      <c r="M41" s="106">
        <v>12</v>
      </c>
      <c r="N41" s="106"/>
      <c r="O41" s="106"/>
      <c r="P41" s="106"/>
      <c r="Q41" s="106"/>
      <c r="R41" s="106"/>
      <c r="S41" s="106"/>
      <c r="T41" s="106"/>
    </row>
    <row r="42" spans="1:20" ht="12.75">
      <c r="A42" s="133">
        <v>10</v>
      </c>
      <c r="B42" s="107" t="s">
        <v>80</v>
      </c>
      <c r="C42" s="107" t="s">
        <v>10</v>
      </c>
      <c r="D42" s="131">
        <f t="shared" si="4"/>
        <v>32</v>
      </c>
      <c r="E42" s="132">
        <f t="shared" si="5"/>
        <v>2</v>
      </c>
      <c r="F42" s="105"/>
      <c r="G42" s="105"/>
      <c r="H42" s="106"/>
      <c r="I42" s="106"/>
      <c r="J42" s="106">
        <v>8</v>
      </c>
      <c r="K42" s="106">
        <v>24</v>
      </c>
      <c r="L42" s="106"/>
      <c r="M42" s="106"/>
      <c r="N42" s="106"/>
      <c r="O42" s="106"/>
      <c r="P42" s="106"/>
      <c r="Q42" s="106"/>
      <c r="R42" s="106"/>
      <c r="S42" s="106"/>
      <c r="T42" s="106"/>
    </row>
    <row r="43" spans="1:20" ht="12.75">
      <c r="A43" s="133"/>
      <c r="B43" s="107" t="s">
        <v>81</v>
      </c>
      <c r="C43" s="107" t="s">
        <v>10</v>
      </c>
      <c r="D43" s="131">
        <f t="shared" si="4"/>
        <v>16</v>
      </c>
      <c r="E43" s="132">
        <f t="shared" si="5"/>
        <v>2</v>
      </c>
      <c r="F43" s="105"/>
      <c r="G43" s="105"/>
      <c r="H43" s="106"/>
      <c r="I43" s="106"/>
      <c r="J43" s="106">
        <v>6</v>
      </c>
      <c r="K43" s="106"/>
      <c r="L43" s="106"/>
      <c r="M43" s="106">
        <v>10</v>
      </c>
      <c r="N43" s="106"/>
      <c r="O43" s="106"/>
      <c r="P43" s="106"/>
      <c r="Q43" s="106"/>
      <c r="R43" s="106"/>
      <c r="S43" s="106"/>
      <c r="T43" s="106"/>
    </row>
    <row r="44" spans="1:20" ht="12.75">
      <c r="A44" s="133"/>
      <c r="B44" s="107" t="s">
        <v>53</v>
      </c>
      <c r="C44" s="107" t="s">
        <v>10</v>
      </c>
      <c r="D44" s="131">
        <f t="shared" si="4"/>
        <v>15</v>
      </c>
      <c r="E44" s="132">
        <f t="shared" si="5"/>
        <v>1</v>
      </c>
      <c r="F44" s="105"/>
      <c r="G44" s="105">
        <v>15</v>
      </c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</row>
    <row r="45" spans="1:20" ht="12.75">
      <c r="A45" s="133"/>
      <c r="B45" s="107" t="s">
        <v>78</v>
      </c>
      <c r="C45" s="107" t="s">
        <v>10</v>
      </c>
      <c r="D45" s="131">
        <f t="shared" si="4"/>
        <v>12</v>
      </c>
      <c r="E45" s="132">
        <f t="shared" si="5"/>
        <v>1</v>
      </c>
      <c r="F45" s="105"/>
      <c r="G45" s="105"/>
      <c r="H45" s="106"/>
      <c r="I45" s="106"/>
      <c r="J45" s="106">
        <v>12</v>
      </c>
      <c r="K45" s="106"/>
      <c r="L45" s="106"/>
      <c r="M45" s="106"/>
      <c r="N45" s="106"/>
      <c r="O45" s="106"/>
      <c r="P45" s="106"/>
      <c r="Q45" s="106"/>
      <c r="R45" s="106"/>
      <c r="S45" s="106"/>
      <c r="T45" s="106"/>
    </row>
    <row r="46" spans="1:20" ht="12.75">
      <c r="A46" s="133"/>
      <c r="B46" s="107"/>
      <c r="C46" s="107"/>
      <c r="D46" s="131">
        <f t="shared" si="4"/>
        <v>0</v>
      </c>
      <c r="E46" s="132">
        <f t="shared" si="5"/>
        <v>0</v>
      </c>
      <c r="F46" s="105"/>
      <c r="G46" s="105"/>
      <c r="H46" s="106"/>
      <c r="I46" s="106"/>
      <c r="J46" s="106"/>
      <c r="K46" s="106"/>
      <c r="L46" s="106"/>
      <c r="M46" s="106"/>
      <c r="N46" s="110"/>
      <c r="O46" s="110"/>
      <c r="P46" s="110"/>
      <c r="Q46" s="110"/>
      <c r="R46" s="110"/>
      <c r="S46" s="110"/>
      <c r="T46" s="110"/>
    </row>
    <row r="48" spans="1:20" s="150" customFormat="1" ht="12.75">
      <c r="A48" s="201" t="s">
        <v>34</v>
      </c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</row>
    <row r="49" spans="1:20" s="150" customFormat="1" ht="12.75">
      <c r="A49" s="129">
        <v>1</v>
      </c>
      <c r="B49" s="151" t="s">
        <v>23</v>
      </c>
      <c r="C49" s="151" t="s">
        <v>10</v>
      </c>
      <c r="D49" s="131">
        <f aca="true" t="shared" si="6" ref="D49:D58">SUM(F49:BG49)</f>
        <v>380</v>
      </c>
      <c r="E49" s="138">
        <f aca="true" t="shared" si="7" ref="E49:E58">COUNTA(F49:BG49)-COUNTIF(F49:BG49,"=*-*")</f>
        <v>13</v>
      </c>
      <c r="F49" s="100">
        <v>25</v>
      </c>
      <c r="G49" s="100">
        <v>20</v>
      </c>
      <c r="H49" s="109">
        <v>25</v>
      </c>
      <c r="I49" s="109">
        <v>25</v>
      </c>
      <c r="J49" s="109">
        <v>20</v>
      </c>
      <c r="K49" s="103">
        <v>40</v>
      </c>
      <c r="L49" s="109">
        <v>25</v>
      </c>
      <c r="M49" s="109">
        <v>20</v>
      </c>
      <c r="N49" s="109">
        <v>50</v>
      </c>
      <c r="O49" s="109">
        <v>40</v>
      </c>
      <c r="P49" s="109">
        <v>20</v>
      </c>
      <c r="Q49" s="110"/>
      <c r="R49" s="103">
        <v>20</v>
      </c>
      <c r="S49" s="109"/>
      <c r="T49" s="109">
        <v>50</v>
      </c>
    </row>
    <row r="50" spans="1:20" s="150" customFormat="1" ht="12.75">
      <c r="A50" s="133">
        <v>2</v>
      </c>
      <c r="B50" s="107" t="s">
        <v>54</v>
      </c>
      <c r="C50" s="107" t="s">
        <v>10</v>
      </c>
      <c r="D50" s="131">
        <f t="shared" si="6"/>
        <v>356</v>
      </c>
      <c r="E50" s="132">
        <f t="shared" si="7"/>
        <v>14</v>
      </c>
      <c r="F50" s="100"/>
      <c r="G50" s="108">
        <v>12</v>
      </c>
      <c r="H50" s="106">
        <v>12</v>
      </c>
      <c r="I50" s="110">
        <v>20</v>
      </c>
      <c r="J50" s="106">
        <v>12</v>
      </c>
      <c r="K50" s="106">
        <v>24</v>
      </c>
      <c r="L50" s="106">
        <v>20</v>
      </c>
      <c r="M50" s="106">
        <v>15</v>
      </c>
      <c r="N50" s="110">
        <v>40</v>
      </c>
      <c r="O50" s="110">
        <v>24</v>
      </c>
      <c r="P50" s="106">
        <v>12</v>
      </c>
      <c r="Q50" s="110">
        <v>75</v>
      </c>
      <c r="R50" s="110">
        <v>25</v>
      </c>
      <c r="S50" s="110">
        <v>25</v>
      </c>
      <c r="T50" s="110">
        <v>40</v>
      </c>
    </row>
    <row r="51" spans="1:20" s="150" customFormat="1" ht="12.75">
      <c r="A51" s="133">
        <v>3</v>
      </c>
      <c r="B51" s="104" t="s">
        <v>11</v>
      </c>
      <c r="C51" s="104" t="s">
        <v>10</v>
      </c>
      <c r="D51" s="131">
        <f t="shared" si="6"/>
        <v>260</v>
      </c>
      <c r="E51" s="132">
        <f t="shared" si="7"/>
        <v>9</v>
      </c>
      <c r="F51" s="105">
        <v>20</v>
      </c>
      <c r="G51" s="105">
        <v>25</v>
      </c>
      <c r="H51" s="106">
        <v>20</v>
      </c>
      <c r="I51" s="109"/>
      <c r="J51" s="110">
        <v>25</v>
      </c>
      <c r="K51" s="110">
        <v>50</v>
      </c>
      <c r="L51" s="110"/>
      <c r="M51" s="110">
        <v>25</v>
      </c>
      <c r="N51" s="110"/>
      <c r="O51" s="110">
        <v>50</v>
      </c>
      <c r="P51" s="110">
        <v>25</v>
      </c>
      <c r="Q51" s="106"/>
      <c r="R51" s="106"/>
      <c r="S51" s="110">
        <v>20</v>
      </c>
      <c r="T51" s="110"/>
    </row>
    <row r="52" spans="1:20" s="150" customFormat="1" ht="12.75">
      <c r="A52" s="152">
        <v>4</v>
      </c>
      <c r="B52" s="134" t="s">
        <v>27</v>
      </c>
      <c r="C52" s="134" t="s">
        <v>28</v>
      </c>
      <c r="D52" s="131">
        <f t="shared" si="6"/>
        <v>195</v>
      </c>
      <c r="E52" s="132">
        <f t="shared" si="7"/>
        <v>10</v>
      </c>
      <c r="F52" s="108">
        <v>15</v>
      </c>
      <c r="G52" s="108">
        <v>15</v>
      </c>
      <c r="H52" s="110">
        <v>15</v>
      </c>
      <c r="I52" s="110"/>
      <c r="J52" s="110">
        <v>15</v>
      </c>
      <c r="K52" s="110">
        <v>30</v>
      </c>
      <c r="L52" s="110"/>
      <c r="M52" s="110"/>
      <c r="N52" s="110"/>
      <c r="O52" s="110">
        <v>30</v>
      </c>
      <c r="P52" s="110">
        <v>15</v>
      </c>
      <c r="Q52" s="110"/>
      <c r="R52" s="110">
        <v>15</v>
      </c>
      <c r="S52" s="110">
        <v>15</v>
      </c>
      <c r="T52" s="106">
        <v>30</v>
      </c>
    </row>
    <row r="53" spans="1:20" s="150" customFormat="1" ht="12.75">
      <c r="A53" s="133">
        <v>5</v>
      </c>
      <c r="B53" s="134" t="s">
        <v>85</v>
      </c>
      <c r="C53" s="134" t="s">
        <v>10</v>
      </c>
      <c r="D53" s="131">
        <f t="shared" si="6"/>
        <v>110</v>
      </c>
      <c r="E53" s="132">
        <f t="shared" si="7"/>
        <v>5</v>
      </c>
      <c r="F53" s="108"/>
      <c r="G53" s="108"/>
      <c r="H53" s="110"/>
      <c r="I53" s="110"/>
      <c r="J53" s="110">
        <v>4</v>
      </c>
      <c r="K53" s="110"/>
      <c r="L53" s="109"/>
      <c r="M53" s="106">
        <v>12</v>
      </c>
      <c r="N53" s="109"/>
      <c r="O53" s="110"/>
      <c r="P53" s="106">
        <v>10</v>
      </c>
      <c r="Q53" s="110">
        <v>60</v>
      </c>
      <c r="R53" s="109"/>
      <c r="S53" s="110"/>
      <c r="T53" s="110">
        <v>24</v>
      </c>
    </row>
    <row r="54" spans="1:20" s="150" customFormat="1" ht="12.75">
      <c r="A54" s="152">
        <v>6</v>
      </c>
      <c r="B54" s="134" t="s">
        <v>95</v>
      </c>
      <c r="C54" s="134" t="s">
        <v>10</v>
      </c>
      <c r="D54" s="131">
        <f t="shared" si="6"/>
        <v>80</v>
      </c>
      <c r="E54" s="132">
        <f t="shared" si="7"/>
        <v>4</v>
      </c>
      <c r="F54" s="108"/>
      <c r="G54" s="108"/>
      <c r="H54" s="110"/>
      <c r="I54" s="110"/>
      <c r="J54" s="110"/>
      <c r="K54" s="110">
        <v>20</v>
      </c>
      <c r="L54" s="109"/>
      <c r="M54" s="106">
        <v>10</v>
      </c>
      <c r="N54" s="106">
        <v>30</v>
      </c>
      <c r="O54" s="106">
        <v>20</v>
      </c>
      <c r="P54" s="109"/>
      <c r="Q54" s="110"/>
      <c r="R54" s="109"/>
      <c r="S54" s="110"/>
      <c r="T54" s="110"/>
    </row>
    <row r="55" spans="1:20" s="150" customFormat="1" ht="12.75">
      <c r="A55" s="152">
        <v>7</v>
      </c>
      <c r="B55" s="134" t="s">
        <v>82</v>
      </c>
      <c r="C55" s="134" t="s">
        <v>10</v>
      </c>
      <c r="D55" s="131">
        <f t="shared" si="6"/>
        <v>10</v>
      </c>
      <c r="E55" s="132">
        <f t="shared" si="7"/>
        <v>1</v>
      </c>
      <c r="F55" s="108"/>
      <c r="G55" s="108"/>
      <c r="H55" s="110"/>
      <c r="I55" s="110"/>
      <c r="J55" s="110">
        <v>10</v>
      </c>
      <c r="K55" s="110"/>
      <c r="L55" s="109"/>
      <c r="M55" s="109"/>
      <c r="N55" s="110"/>
      <c r="O55" s="109"/>
      <c r="P55" s="109"/>
      <c r="Q55" s="110"/>
      <c r="R55" s="109"/>
      <c r="S55" s="110"/>
      <c r="T55" s="110"/>
    </row>
    <row r="56" spans="1:20" s="150" customFormat="1" ht="12.75">
      <c r="A56" s="152">
        <v>8</v>
      </c>
      <c r="B56" s="107" t="s">
        <v>83</v>
      </c>
      <c r="C56" s="107" t="s">
        <v>28</v>
      </c>
      <c r="D56" s="131">
        <f t="shared" si="6"/>
        <v>8</v>
      </c>
      <c r="E56" s="132">
        <f t="shared" si="7"/>
        <v>1</v>
      </c>
      <c r="F56" s="108"/>
      <c r="G56" s="108"/>
      <c r="H56" s="110"/>
      <c r="I56" s="110"/>
      <c r="J56" s="110">
        <v>8</v>
      </c>
      <c r="K56" s="136"/>
      <c r="L56" s="110"/>
      <c r="M56" s="110"/>
      <c r="N56" s="110"/>
      <c r="O56" s="109"/>
      <c r="P56" s="109"/>
      <c r="Q56" s="110"/>
      <c r="R56" s="109"/>
      <c r="S56" s="110"/>
      <c r="T56" s="110"/>
    </row>
    <row r="57" spans="1:20" s="150" customFormat="1" ht="12.75">
      <c r="A57" s="152">
        <v>9</v>
      </c>
      <c r="B57" s="107" t="s">
        <v>84</v>
      </c>
      <c r="C57" s="107" t="s">
        <v>10</v>
      </c>
      <c r="D57" s="131">
        <f t="shared" si="6"/>
        <v>6</v>
      </c>
      <c r="E57" s="132">
        <f t="shared" si="7"/>
        <v>1</v>
      </c>
      <c r="F57" s="100"/>
      <c r="G57" s="108"/>
      <c r="H57" s="110"/>
      <c r="I57" s="110"/>
      <c r="J57" s="110">
        <v>6</v>
      </c>
      <c r="K57" s="136"/>
      <c r="L57" s="110"/>
      <c r="M57" s="110"/>
      <c r="N57" s="109"/>
      <c r="O57" s="109"/>
      <c r="P57" s="110"/>
      <c r="Q57" s="110"/>
      <c r="R57" s="110"/>
      <c r="S57" s="110"/>
      <c r="T57" s="110"/>
    </row>
    <row r="58" spans="1:20" s="150" customFormat="1" ht="12.75">
      <c r="A58" s="133">
        <v>10</v>
      </c>
      <c r="B58" s="134" t="s">
        <v>86</v>
      </c>
      <c r="C58" s="134" t="s">
        <v>10</v>
      </c>
      <c r="D58" s="131">
        <f t="shared" si="6"/>
        <v>2</v>
      </c>
      <c r="E58" s="132">
        <f t="shared" si="7"/>
        <v>1</v>
      </c>
      <c r="F58" s="108"/>
      <c r="G58" s="108"/>
      <c r="H58" s="110"/>
      <c r="I58" s="110"/>
      <c r="J58" s="110">
        <v>2</v>
      </c>
      <c r="K58" s="110"/>
      <c r="L58" s="109"/>
      <c r="M58" s="109"/>
      <c r="N58" s="109"/>
      <c r="O58" s="110"/>
      <c r="P58" s="110"/>
      <c r="Q58" s="110"/>
      <c r="R58" s="110"/>
      <c r="S58" s="110"/>
      <c r="T58" s="110"/>
    </row>
    <row r="59" spans="1:20" s="150" customFormat="1" ht="12.75">
      <c r="A59" s="111"/>
      <c r="B59" s="116"/>
      <c r="C59" s="116"/>
      <c r="D59" s="113"/>
      <c r="E59" s="113"/>
      <c r="F59" s="114"/>
      <c r="G59" s="114"/>
      <c r="H59" s="148"/>
      <c r="I59" s="148"/>
      <c r="J59" s="148"/>
      <c r="K59" s="142"/>
      <c r="L59" s="148"/>
      <c r="M59" s="148"/>
      <c r="N59" s="148"/>
      <c r="O59" s="148"/>
      <c r="P59" s="149"/>
      <c r="Q59" s="149"/>
      <c r="R59" s="149"/>
      <c r="S59" s="148"/>
      <c r="T59" s="149"/>
    </row>
    <row r="60" spans="1:20" s="150" customFormat="1" ht="12.75">
      <c r="A60" s="201" t="s">
        <v>35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</row>
    <row r="61" spans="1:20" s="150" customFormat="1" ht="12.75">
      <c r="A61" s="129">
        <v>1</v>
      </c>
      <c r="B61" s="153" t="s">
        <v>96</v>
      </c>
      <c r="C61" s="153" t="s">
        <v>39</v>
      </c>
      <c r="D61" s="131">
        <f aca="true" t="shared" si="8" ref="D61:D71">SUM(F61:BG61)</f>
        <v>295</v>
      </c>
      <c r="E61" s="132">
        <f aca="true" t="shared" si="9" ref="E61:E71">COUNTA(F61:BG61)-COUNTIF(F61:BG61,"=*-*")</f>
        <v>8</v>
      </c>
      <c r="F61" s="102"/>
      <c r="G61" s="102"/>
      <c r="H61" s="103"/>
      <c r="I61" s="103"/>
      <c r="J61" s="103">
        <v>20</v>
      </c>
      <c r="K61" s="103">
        <v>50</v>
      </c>
      <c r="L61" s="103">
        <v>25</v>
      </c>
      <c r="M61" s="103">
        <v>20</v>
      </c>
      <c r="N61" s="103">
        <v>50</v>
      </c>
      <c r="O61" s="103">
        <v>50</v>
      </c>
      <c r="P61" s="103">
        <v>20</v>
      </c>
      <c r="Q61" s="103">
        <v>60</v>
      </c>
      <c r="R61" s="103"/>
      <c r="S61" s="103"/>
      <c r="T61" s="103"/>
    </row>
    <row r="62" spans="1:20" s="150" customFormat="1" ht="12.75">
      <c r="A62" s="133">
        <v>2</v>
      </c>
      <c r="B62" s="104" t="s">
        <v>16</v>
      </c>
      <c r="C62" s="104" t="s">
        <v>10</v>
      </c>
      <c r="D62" s="131">
        <f t="shared" si="8"/>
        <v>220</v>
      </c>
      <c r="E62" s="138">
        <f t="shared" si="9"/>
        <v>7</v>
      </c>
      <c r="F62" s="105">
        <v>20</v>
      </c>
      <c r="G62" s="105">
        <v>25</v>
      </c>
      <c r="H62" s="106"/>
      <c r="I62" s="106">
        <v>25</v>
      </c>
      <c r="J62" s="106">
        <v>25</v>
      </c>
      <c r="K62" s="106"/>
      <c r="L62" s="106"/>
      <c r="M62" s="106">
        <v>25</v>
      </c>
      <c r="N62" s="103"/>
      <c r="O62" s="103"/>
      <c r="P62" s="106">
        <v>25</v>
      </c>
      <c r="Q62" s="106">
        <v>75</v>
      </c>
      <c r="R62" s="106"/>
      <c r="S62" s="106"/>
      <c r="T62" s="106"/>
    </row>
    <row r="63" spans="1:20" s="150" customFormat="1" ht="12.75">
      <c r="A63" s="133">
        <v>3</v>
      </c>
      <c r="B63" s="134" t="s">
        <v>12</v>
      </c>
      <c r="C63" s="134" t="s">
        <v>10</v>
      </c>
      <c r="D63" s="131">
        <f t="shared" si="8"/>
        <v>210</v>
      </c>
      <c r="E63" s="132">
        <f t="shared" si="9"/>
        <v>8</v>
      </c>
      <c r="F63" s="105"/>
      <c r="G63" s="105">
        <v>20</v>
      </c>
      <c r="H63" s="106"/>
      <c r="I63" s="106">
        <v>20</v>
      </c>
      <c r="J63" s="106"/>
      <c r="K63" s="106"/>
      <c r="L63" s="106">
        <v>20</v>
      </c>
      <c r="M63" s="106">
        <v>15</v>
      </c>
      <c r="N63" s="106"/>
      <c r="O63" s="106"/>
      <c r="P63" s="106">
        <v>15</v>
      </c>
      <c r="Q63" s="106">
        <v>45</v>
      </c>
      <c r="R63" s="106"/>
      <c r="S63" s="106">
        <v>25</v>
      </c>
      <c r="T63" s="106">
        <v>50</v>
      </c>
    </row>
    <row r="64" spans="1:20" s="150" customFormat="1" ht="12.75">
      <c r="A64" s="133">
        <v>4</v>
      </c>
      <c r="B64" s="107" t="s">
        <v>20</v>
      </c>
      <c r="C64" s="107" t="s">
        <v>10</v>
      </c>
      <c r="D64" s="131">
        <f t="shared" si="8"/>
        <v>121</v>
      </c>
      <c r="E64" s="132">
        <f t="shared" si="9"/>
        <v>6</v>
      </c>
      <c r="F64" s="105"/>
      <c r="G64" s="105">
        <v>15</v>
      </c>
      <c r="H64" s="106"/>
      <c r="I64" s="106"/>
      <c r="J64" s="106">
        <v>6</v>
      </c>
      <c r="K64" s="106"/>
      <c r="L64" s="106"/>
      <c r="M64" s="106">
        <v>8</v>
      </c>
      <c r="N64" s="106">
        <v>40</v>
      </c>
      <c r="O64" s="106">
        <v>40</v>
      </c>
      <c r="P64" s="106">
        <v>12</v>
      </c>
      <c r="Q64" s="106"/>
      <c r="R64" s="106"/>
      <c r="S64" s="106"/>
      <c r="T64" s="106"/>
    </row>
    <row r="65" spans="1:20" s="150" customFormat="1" ht="12.75">
      <c r="A65" s="133">
        <v>5</v>
      </c>
      <c r="B65" s="104" t="s">
        <v>15</v>
      </c>
      <c r="C65" s="104" t="s">
        <v>10</v>
      </c>
      <c r="D65" s="131">
        <f t="shared" si="8"/>
        <v>68</v>
      </c>
      <c r="E65" s="138">
        <f t="shared" si="9"/>
        <v>4</v>
      </c>
      <c r="F65" s="105">
        <v>25</v>
      </c>
      <c r="G65" s="102"/>
      <c r="H65" s="103"/>
      <c r="I65" s="103"/>
      <c r="J65" s="106">
        <v>12</v>
      </c>
      <c r="K65" s="103"/>
      <c r="L65" s="106"/>
      <c r="M65" s="106">
        <v>6</v>
      </c>
      <c r="N65" s="106"/>
      <c r="O65" s="106"/>
      <c r="P65" s="106"/>
      <c r="Q65" s="106"/>
      <c r="R65" s="106">
        <v>25</v>
      </c>
      <c r="S65" s="106"/>
      <c r="T65" s="106"/>
    </row>
    <row r="66" spans="1:20" s="150" customFormat="1" ht="12.75">
      <c r="A66" s="133">
        <v>6</v>
      </c>
      <c r="B66" s="134" t="s">
        <v>97</v>
      </c>
      <c r="C66" s="134" t="s">
        <v>10</v>
      </c>
      <c r="D66" s="131">
        <f t="shared" si="8"/>
        <v>55</v>
      </c>
      <c r="E66" s="132">
        <f t="shared" si="9"/>
        <v>2</v>
      </c>
      <c r="F66" s="105"/>
      <c r="G66" s="105"/>
      <c r="H66" s="106"/>
      <c r="I66" s="106"/>
      <c r="J66" s="106"/>
      <c r="K66" s="106">
        <v>40</v>
      </c>
      <c r="L66" s="106">
        <v>15</v>
      </c>
      <c r="M66" s="106"/>
      <c r="N66" s="106"/>
      <c r="O66" s="106"/>
      <c r="P66" s="106"/>
      <c r="Q66" s="106"/>
      <c r="R66" s="106"/>
      <c r="S66" s="106"/>
      <c r="T66" s="106"/>
    </row>
    <row r="67" spans="1:20" s="150" customFormat="1" ht="12.75">
      <c r="A67" s="133">
        <v>7</v>
      </c>
      <c r="B67" s="107" t="s">
        <v>89</v>
      </c>
      <c r="C67" s="107" t="s">
        <v>10</v>
      </c>
      <c r="D67" s="131">
        <f t="shared" si="8"/>
        <v>44</v>
      </c>
      <c r="E67" s="132">
        <f t="shared" si="9"/>
        <v>2</v>
      </c>
      <c r="F67" s="108"/>
      <c r="G67" s="108"/>
      <c r="H67" s="110"/>
      <c r="I67" s="110"/>
      <c r="J67" s="110">
        <v>8</v>
      </c>
      <c r="K67" s="110"/>
      <c r="L67" s="110"/>
      <c r="M67" s="106"/>
      <c r="N67" s="106"/>
      <c r="O67" s="110"/>
      <c r="P67" s="110"/>
      <c r="Q67" s="110">
        <v>36</v>
      </c>
      <c r="R67" s="110"/>
      <c r="S67" s="106"/>
      <c r="T67" s="106"/>
    </row>
    <row r="68" spans="1:20" s="150" customFormat="1" ht="12.75">
      <c r="A68" s="133">
        <v>8</v>
      </c>
      <c r="B68" s="107" t="s">
        <v>21</v>
      </c>
      <c r="C68" s="107" t="s">
        <v>10</v>
      </c>
      <c r="D68" s="131">
        <f t="shared" si="8"/>
        <v>30</v>
      </c>
      <c r="E68" s="132">
        <f t="shared" si="9"/>
        <v>2</v>
      </c>
      <c r="F68" s="105">
        <v>15</v>
      </c>
      <c r="G68" s="105"/>
      <c r="H68" s="106"/>
      <c r="I68" s="106">
        <v>15</v>
      </c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</row>
    <row r="69" spans="1:20" s="150" customFormat="1" ht="12.75">
      <c r="A69" s="133">
        <v>9</v>
      </c>
      <c r="B69" s="134" t="s">
        <v>88</v>
      </c>
      <c r="C69" s="134" t="s">
        <v>10</v>
      </c>
      <c r="D69" s="131">
        <f t="shared" si="8"/>
        <v>22</v>
      </c>
      <c r="E69" s="132">
        <f t="shared" si="9"/>
        <v>2</v>
      </c>
      <c r="F69" s="105"/>
      <c r="G69" s="105"/>
      <c r="H69" s="106"/>
      <c r="I69" s="106"/>
      <c r="J69" s="106">
        <v>10</v>
      </c>
      <c r="K69" s="106"/>
      <c r="L69" s="106"/>
      <c r="M69" s="106">
        <v>12</v>
      </c>
      <c r="N69" s="106"/>
      <c r="O69" s="106"/>
      <c r="P69" s="106"/>
      <c r="Q69" s="106"/>
      <c r="R69" s="106"/>
      <c r="S69" s="106"/>
      <c r="T69" s="106"/>
    </row>
    <row r="70" spans="1:20" s="150" customFormat="1" ht="12.75">
      <c r="A70" s="133">
        <v>10</v>
      </c>
      <c r="B70" s="107" t="s">
        <v>87</v>
      </c>
      <c r="C70" s="107" t="s">
        <v>10</v>
      </c>
      <c r="D70" s="131">
        <f t="shared" si="8"/>
        <v>15</v>
      </c>
      <c r="E70" s="132">
        <f t="shared" si="9"/>
        <v>1</v>
      </c>
      <c r="F70" s="105"/>
      <c r="G70" s="105"/>
      <c r="H70" s="106"/>
      <c r="I70" s="106"/>
      <c r="J70" s="106">
        <v>15</v>
      </c>
      <c r="K70" s="106"/>
      <c r="L70" s="106"/>
      <c r="M70" s="106"/>
      <c r="N70" s="106"/>
      <c r="O70" s="106"/>
      <c r="P70" s="106"/>
      <c r="Q70" s="106"/>
      <c r="R70" s="106"/>
      <c r="S70" s="106"/>
      <c r="T70" s="106"/>
    </row>
    <row r="71" spans="1:20" s="150" customFormat="1" ht="12.75">
      <c r="A71" s="133"/>
      <c r="B71" s="134" t="s">
        <v>90</v>
      </c>
      <c r="C71" s="134" t="s">
        <v>10</v>
      </c>
      <c r="D71" s="131">
        <f t="shared" si="8"/>
        <v>14</v>
      </c>
      <c r="E71" s="132">
        <f t="shared" si="9"/>
        <v>2</v>
      </c>
      <c r="F71" s="105"/>
      <c r="G71" s="105"/>
      <c r="H71" s="106"/>
      <c r="I71" s="106"/>
      <c r="J71" s="106">
        <v>4</v>
      </c>
      <c r="K71" s="106"/>
      <c r="L71" s="106"/>
      <c r="M71" s="106">
        <v>10</v>
      </c>
      <c r="N71" s="110"/>
      <c r="O71" s="106"/>
      <c r="P71" s="106"/>
      <c r="Q71" s="106"/>
      <c r="R71" s="106"/>
      <c r="S71" s="110"/>
      <c r="T71" s="110"/>
    </row>
    <row r="72" spans="1:20" s="150" customFormat="1" ht="12.75">
      <c r="A72" s="111"/>
      <c r="B72" s="154"/>
      <c r="C72" s="154"/>
      <c r="D72" s="113"/>
      <c r="E72" s="113"/>
      <c r="F72" s="114"/>
      <c r="G72" s="114"/>
      <c r="H72" s="115"/>
      <c r="I72" s="115"/>
      <c r="J72" s="115"/>
      <c r="K72" s="115"/>
      <c r="L72" s="115"/>
      <c r="M72" s="115"/>
      <c r="N72" s="115"/>
      <c r="O72" s="115"/>
      <c r="P72" s="117"/>
      <c r="Q72" s="117"/>
      <c r="R72" s="117"/>
      <c r="S72" s="115"/>
      <c r="T72" s="117"/>
    </row>
    <row r="73" spans="1:20" s="150" customFormat="1" ht="12.75">
      <c r="A73" s="201" t="s">
        <v>36</v>
      </c>
      <c r="B73" s="201"/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</row>
    <row r="74" spans="1:20" s="150" customFormat="1" ht="12.75">
      <c r="A74" s="129">
        <v>1</v>
      </c>
      <c r="B74" s="130" t="s">
        <v>37</v>
      </c>
      <c r="C74" s="130" t="s">
        <v>10</v>
      </c>
      <c r="D74" s="131">
        <f>SUM(F74:BG74)</f>
        <v>425</v>
      </c>
      <c r="E74" s="138">
        <f>COUNTA(F74:BG74)-COUNTIF(F74:BG74,"=*-*")</f>
        <v>11</v>
      </c>
      <c r="F74" s="102">
        <v>25</v>
      </c>
      <c r="G74" s="102"/>
      <c r="H74" s="103"/>
      <c r="I74" s="103"/>
      <c r="J74" s="103">
        <v>25</v>
      </c>
      <c r="K74" s="143">
        <v>50</v>
      </c>
      <c r="L74" s="103"/>
      <c r="M74" s="103">
        <v>25</v>
      </c>
      <c r="N74" s="103">
        <v>50</v>
      </c>
      <c r="O74" s="103">
        <v>50</v>
      </c>
      <c r="P74" s="103">
        <v>25</v>
      </c>
      <c r="Q74" s="103">
        <v>75</v>
      </c>
      <c r="R74" s="103">
        <v>25</v>
      </c>
      <c r="S74" s="103">
        <v>25</v>
      </c>
      <c r="T74" s="103">
        <v>50</v>
      </c>
    </row>
    <row r="75" spans="1:20" s="150" customFormat="1" ht="12.75">
      <c r="A75" s="133">
        <v>2</v>
      </c>
      <c r="B75" s="187" t="s">
        <v>38</v>
      </c>
      <c r="C75" s="187" t="s">
        <v>39</v>
      </c>
      <c r="D75" s="131">
        <f>SUM(F75:BG75)</f>
        <v>380</v>
      </c>
      <c r="E75" s="132">
        <f>COUNTA(F75:BG75)-COUNTIF(F75:BG75,"=*-*")</f>
        <v>13</v>
      </c>
      <c r="F75" s="105">
        <v>20</v>
      </c>
      <c r="G75" s="105">
        <v>25</v>
      </c>
      <c r="H75" s="106">
        <v>25</v>
      </c>
      <c r="I75" s="106">
        <v>25</v>
      </c>
      <c r="J75" s="106"/>
      <c r="K75" s="106">
        <v>40</v>
      </c>
      <c r="L75" s="106">
        <v>25</v>
      </c>
      <c r="M75" s="106">
        <v>20</v>
      </c>
      <c r="N75" s="106">
        <v>40</v>
      </c>
      <c r="O75" s="106">
        <v>40</v>
      </c>
      <c r="P75" s="106">
        <v>20</v>
      </c>
      <c r="Q75" s="106">
        <v>60</v>
      </c>
      <c r="R75" s="106">
        <v>20</v>
      </c>
      <c r="S75" s="106">
        <v>20</v>
      </c>
      <c r="T75" s="109"/>
    </row>
    <row r="76" spans="1:20" s="150" customFormat="1" ht="12.75">
      <c r="A76" s="133">
        <v>3</v>
      </c>
      <c r="B76" s="107" t="s">
        <v>91</v>
      </c>
      <c r="C76" s="107" t="s">
        <v>10</v>
      </c>
      <c r="D76" s="131">
        <f>SUM(F76:BG76)</f>
        <v>110</v>
      </c>
      <c r="E76" s="132">
        <f>COUNTA(F76:BG76)-COUNTIF(F76:BG76,"=*-*")</f>
        <v>5</v>
      </c>
      <c r="F76" s="100"/>
      <c r="G76" s="108"/>
      <c r="H76" s="110"/>
      <c r="I76" s="110"/>
      <c r="J76" s="110">
        <v>20</v>
      </c>
      <c r="K76" s="136"/>
      <c r="L76" s="110"/>
      <c r="M76" s="110">
        <v>15</v>
      </c>
      <c r="N76" s="110"/>
      <c r="O76" s="110"/>
      <c r="P76" s="110">
        <v>15</v>
      </c>
      <c r="Q76" s="110">
        <v>45</v>
      </c>
      <c r="R76" s="110"/>
      <c r="S76" s="110">
        <v>15</v>
      </c>
      <c r="T76" s="110"/>
    </row>
    <row r="77" spans="1:20" s="150" customFormat="1" ht="12.75">
      <c r="A77" s="133">
        <v>4</v>
      </c>
      <c r="B77" s="104" t="s">
        <v>118</v>
      </c>
      <c r="C77" s="104" t="s">
        <v>10</v>
      </c>
      <c r="D77" s="131">
        <f>SUM(F77:BG77)</f>
        <v>40</v>
      </c>
      <c r="E77" s="138">
        <f>COUNTA(F77:BG77)-COUNTIF(F77:BG77,"=*-*")</f>
        <v>1</v>
      </c>
      <c r="F77" s="100"/>
      <c r="G77" s="100"/>
      <c r="H77" s="110"/>
      <c r="I77" s="109"/>
      <c r="J77" s="109"/>
      <c r="K77" s="109"/>
      <c r="L77" s="109"/>
      <c r="M77" s="109"/>
      <c r="N77" s="109"/>
      <c r="O77" s="109"/>
      <c r="P77" s="110"/>
      <c r="Q77" s="109"/>
      <c r="R77" s="109"/>
      <c r="S77" s="109"/>
      <c r="T77" s="106">
        <v>40</v>
      </c>
    </row>
    <row r="78" spans="1:20" s="150" customFormat="1" ht="12.75">
      <c r="A78" s="111"/>
      <c r="B78" s="116"/>
      <c r="C78" s="116"/>
      <c r="D78" s="113"/>
      <c r="E78" s="113"/>
      <c r="F78" s="114"/>
      <c r="G78" s="114"/>
      <c r="H78" s="148"/>
      <c r="I78" s="148"/>
      <c r="J78" s="148"/>
      <c r="K78" s="142"/>
      <c r="L78" s="148"/>
      <c r="M78" s="148"/>
      <c r="N78" s="148"/>
      <c r="O78" s="148"/>
      <c r="P78" s="149"/>
      <c r="Q78" s="149"/>
      <c r="R78" s="149"/>
      <c r="S78" s="148"/>
      <c r="T78" s="149"/>
    </row>
    <row r="79" spans="1:20" s="150" customFormat="1" ht="12.75">
      <c r="A79" s="205" t="s">
        <v>70</v>
      </c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</row>
    <row r="80" spans="1:20" s="150" customFormat="1" ht="12.75">
      <c r="A80" s="129">
        <v>1</v>
      </c>
      <c r="B80" s="151" t="s">
        <v>40</v>
      </c>
      <c r="C80" s="151" t="s">
        <v>28</v>
      </c>
      <c r="D80" s="131">
        <f>SUM(F80:BG80)</f>
        <v>125</v>
      </c>
      <c r="E80" s="138">
        <f>COUNTA(F80:BG80)-COUNTIF(F80:BG80,"=*-*")</f>
        <v>5</v>
      </c>
      <c r="F80" s="100">
        <v>25</v>
      </c>
      <c r="G80" s="100">
        <v>25</v>
      </c>
      <c r="H80" s="103">
        <v>25</v>
      </c>
      <c r="I80" s="103">
        <v>25</v>
      </c>
      <c r="J80" s="109"/>
      <c r="K80" s="137"/>
      <c r="L80" s="109"/>
      <c r="M80" s="109"/>
      <c r="N80" s="110"/>
      <c r="O80" s="109"/>
      <c r="P80" s="103">
        <v>25</v>
      </c>
      <c r="Q80" s="109"/>
      <c r="R80" s="109"/>
      <c r="S80" s="109"/>
      <c r="T80" s="109"/>
    </row>
    <row r="81" spans="1:20" s="150" customFormat="1" ht="12.75">
      <c r="A81" s="133"/>
      <c r="B81" s="119"/>
      <c r="C81" s="119"/>
      <c r="D81" s="131"/>
      <c r="E81" s="138"/>
      <c r="F81" s="100"/>
      <c r="G81" s="100"/>
      <c r="H81" s="103"/>
      <c r="I81" s="103"/>
      <c r="J81" s="109"/>
      <c r="K81" s="137"/>
      <c r="L81" s="109"/>
      <c r="M81" s="109"/>
      <c r="N81" s="110"/>
      <c r="O81" s="109"/>
      <c r="P81" s="110"/>
      <c r="Q81" s="109"/>
      <c r="R81" s="109"/>
      <c r="S81" s="109"/>
      <c r="T81" s="109"/>
    </row>
    <row r="82" spans="1:20" s="118" customFormat="1" ht="12.75">
      <c r="A82" s="101"/>
      <c r="B82" s="119"/>
      <c r="C82" s="119"/>
      <c r="D82" s="100"/>
      <c r="E82" s="100"/>
      <c r="F82" s="100"/>
      <c r="G82" s="100"/>
      <c r="H82" s="103"/>
      <c r="I82" s="103"/>
      <c r="J82" s="109"/>
      <c r="K82" s="109"/>
      <c r="L82" s="109"/>
      <c r="M82" s="109"/>
      <c r="N82" s="110"/>
      <c r="O82" s="109"/>
      <c r="P82" s="110"/>
      <c r="Q82" s="109"/>
      <c r="R82" s="109"/>
      <c r="S82" s="109"/>
      <c r="T82" s="109"/>
    </row>
    <row r="83" spans="1:32" s="161" customFormat="1" ht="12.75">
      <c r="A83" s="155"/>
      <c r="B83" s="156"/>
      <c r="C83" s="156"/>
      <c r="D83" s="157"/>
      <c r="E83" s="157"/>
      <c r="F83" s="157"/>
      <c r="G83" s="157"/>
      <c r="H83" s="158"/>
      <c r="I83" s="158"/>
      <c r="J83" s="159"/>
      <c r="K83" s="159"/>
      <c r="L83" s="159"/>
      <c r="M83" s="159"/>
      <c r="N83" s="160"/>
      <c r="O83" s="159"/>
      <c r="P83" s="160"/>
      <c r="Q83" s="159"/>
      <c r="R83" s="159"/>
      <c r="S83" s="159"/>
      <c r="T83" s="159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</row>
    <row r="84" spans="1:20" s="118" customFormat="1" ht="12.75">
      <c r="A84" s="162">
        <v>1</v>
      </c>
      <c r="B84" s="163" t="s">
        <v>71</v>
      </c>
      <c r="C84" s="163" t="s">
        <v>10</v>
      </c>
      <c r="D84" s="131">
        <f>SUM(F84:BG84)</f>
        <v>400</v>
      </c>
      <c r="E84" s="138">
        <f>COUNTA(F84:BG84)-COUNTIF(F84:BG84,"=*-*")</f>
        <v>11</v>
      </c>
      <c r="F84" s="100"/>
      <c r="G84" s="100">
        <v>25</v>
      </c>
      <c r="H84" s="103"/>
      <c r="I84" s="103">
        <v>25</v>
      </c>
      <c r="J84" s="109">
        <v>25</v>
      </c>
      <c r="K84" s="109"/>
      <c r="L84" s="109">
        <v>25</v>
      </c>
      <c r="M84" s="109">
        <v>25</v>
      </c>
      <c r="N84" s="103">
        <v>50</v>
      </c>
      <c r="O84" s="103">
        <v>50</v>
      </c>
      <c r="P84" s="103">
        <v>25</v>
      </c>
      <c r="Q84" s="103">
        <v>75</v>
      </c>
      <c r="R84" s="103"/>
      <c r="S84" s="109">
        <v>25</v>
      </c>
      <c r="T84" s="109">
        <v>50</v>
      </c>
    </row>
    <row r="85" spans="1:20" s="118" customFormat="1" ht="12.75">
      <c r="A85" s="164"/>
      <c r="B85" s="119"/>
      <c r="C85" s="119"/>
      <c r="D85" s="131">
        <f>SUM(F85:BG85)</f>
        <v>0</v>
      </c>
      <c r="E85" s="138">
        <f>COUNTA(F85:BG85)-COUNTIF(F85:BG85,"=*-*")</f>
        <v>0</v>
      </c>
      <c r="F85" s="100"/>
      <c r="G85" s="100"/>
      <c r="H85" s="103"/>
      <c r="I85" s="103"/>
      <c r="J85" s="109"/>
      <c r="K85" s="109"/>
      <c r="L85" s="109"/>
      <c r="M85" s="109"/>
      <c r="N85" s="110"/>
      <c r="O85" s="109"/>
      <c r="P85" s="110"/>
      <c r="Q85" s="109"/>
      <c r="R85" s="109"/>
      <c r="S85" s="109"/>
      <c r="T85" s="109"/>
    </row>
    <row r="86" spans="1:20" s="118" customFormat="1" ht="12.75">
      <c r="A86" s="164"/>
      <c r="B86" s="119"/>
      <c r="C86" s="119"/>
      <c r="D86" s="131">
        <f>SUM(F86:BG86)</f>
        <v>0</v>
      </c>
      <c r="E86" s="138">
        <f>COUNTA(F86:BG86)-COUNTIF(F86:BG86,"=*-*")</f>
        <v>0</v>
      </c>
      <c r="F86" s="100"/>
      <c r="G86" s="100"/>
      <c r="H86" s="103"/>
      <c r="I86" s="103"/>
      <c r="J86" s="109"/>
      <c r="K86" s="109"/>
      <c r="L86" s="109"/>
      <c r="M86" s="109"/>
      <c r="N86" s="110"/>
      <c r="O86" s="109"/>
      <c r="P86" s="110"/>
      <c r="Q86" s="109"/>
      <c r="R86" s="109"/>
      <c r="S86" s="109"/>
      <c r="T86" s="109"/>
    </row>
    <row r="87" spans="1:20" s="150" customFormat="1" ht="12.75">
      <c r="A87" s="165"/>
      <c r="B87" s="165"/>
      <c r="C87" s="165"/>
      <c r="D87" s="131">
        <f>SUM(F87:BG87)</f>
        <v>0</v>
      </c>
      <c r="E87" s="138">
        <f>COUNTA(F87:BG87)-COUNTIF(F87:BG87,"=*-*")</f>
        <v>0</v>
      </c>
      <c r="F87" s="166"/>
      <c r="G87" s="166"/>
      <c r="H87" s="167"/>
      <c r="I87" s="167"/>
      <c r="J87" s="167"/>
      <c r="K87" s="136"/>
      <c r="L87" s="167"/>
      <c r="M87" s="167"/>
      <c r="N87" s="167"/>
      <c r="O87" s="167"/>
      <c r="P87" s="167"/>
      <c r="Q87" s="167"/>
      <c r="R87" s="167"/>
      <c r="S87" s="167"/>
      <c r="T87" s="167"/>
    </row>
    <row r="88" spans="1:20" s="150" customFormat="1" ht="12.75">
      <c r="A88" s="203" t="s">
        <v>41</v>
      </c>
      <c r="B88" s="203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</row>
    <row r="89" spans="1:20" s="150" customFormat="1" ht="12.75">
      <c r="A89" s="129">
        <v>1</v>
      </c>
      <c r="B89" s="130" t="s">
        <v>64</v>
      </c>
      <c r="C89" s="130" t="s">
        <v>28</v>
      </c>
      <c r="D89" s="131">
        <f aca="true" t="shared" si="10" ref="D89:D94">SUM(F89:BG89)</f>
        <v>130</v>
      </c>
      <c r="E89" s="138">
        <f aca="true" t="shared" si="11" ref="E89:E94">COUNTA(F89:BG89)-COUNTIF(F89:BG89,"=*-*")</f>
        <v>9</v>
      </c>
      <c r="F89" s="102"/>
      <c r="G89" s="102"/>
      <c r="H89" s="103"/>
      <c r="I89" s="103">
        <v>5</v>
      </c>
      <c r="J89" s="103"/>
      <c r="K89" s="143">
        <v>20</v>
      </c>
      <c r="L89" s="103"/>
      <c r="M89" s="103">
        <v>10</v>
      </c>
      <c r="N89" s="103">
        <v>20</v>
      </c>
      <c r="O89" s="109">
        <v>20</v>
      </c>
      <c r="P89" s="109">
        <v>10</v>
      </c>
      <c r="Q89" s="109">
        <v>15</v>
      </c>
      <c r="R89" s="109"/>
      <c r="S89" s="109">
        <v>10</v>
      </c>
      <c r="T89" s="109">
        <v>20</v>
      </c>
    </row>
    <row r="90" spans="1:20" s="150" customFormat="1" ht="12.75">
      <c r="A90" s="133">
        <v>2</v>
      </c>
      <c r="B90" s="104" t="s">
        <v>46</v>
      </c>
      <c r="C90" s="104" t="s">
        <v>10</v>
      </c>
      <c r="D90" s="168">
        <f t="shared" si="10"/>
        <v>114</v>
      </c>
      <c r="E90" s="169">
        <f t="shared" si="11"/>
        <v>10</v>
      </c>
      <c r="F90" s="102"/>
      <c r="G90" s="105">
        <v>7</v>
      </c>
      <c r="H90" s="106"/>
      <c r="I90" s="106">
        <v>7</v>
      </c>
      <c r="J90" s="106">
        <v>10</v>
      </c>
      <c r="K90" s="145"/>
      <c r="L90" s="106">
        <v>10</v>
      </c>
      <c r="M90" s="106">
        <v>5</v>
      </c>
      <c r="N90" s="106">
        <v>14</v>
      </c>
      <c r="O90" s="106">
        <v>14</v>
      </c>
      <c r="P90" s="109"/>
      <c r="Q90" s="106">
        <v>30</v>
      </c>
      <c r="R90" s="109"/>
      <c r="S90" s="106">
        <v>7</v>
      </c>
      <c r="T90" s="106">
        <v>10</v>
      </c>
    </row>
    <row r="91" spans="1:20" s="150" customFormat="1" ht="12.75">
      <c r="A91" s="133">
        <v>3</v>
      </c>
      <c r="B91" s="104" t="s">
        <v>25</v>
      </c>
      <c r="C91" s="104" t="s">
        <v>10</v>
      </c>
      <c r="D91" s="131">
        <f t="shared" si="10"/>
        <v>75</v>
      </c>
      <c r="E91" s="138">
        <f t="shared" si="11"/>
        <v>7</v>
      </c>
      <c r="F91" s="105">
        <v>10</v>
      </c>
      <c r="G91" s="105">
        <v>5</v>
      </c>
      <c r="H91" s="106">
        <v>10</v>
      </c>
      <c r="I91" s="106"/>
      <c r="J91" s="106"/>
      <c r="K91" s="106"/>
      <c r="L91" s="109"/>
      <c r="M91" s="109"/>
      <c r="N91" s="106"/>
      <c r="O91" s="106">
        <v>10</v>
      </c>
      <c r="P91" s="109"/>
      <c r="Q91" s="106">
        <v>21</v>
      </c>
      <c r="R91" s="110"/>
      <c r="S91" s="110">
        <v>5</v>
      </c>
      <c r="T91" s="106">
        <v>14</v>
      </c>
    </row>
    <row r="92" spans="1:20" s="150" customFormat="1" ht="12.75">
      <c r="A92" s="133">
        <v>4</v>
      </c>
      <c r="B92" s="104" t="s">
        <v>66</v>
      </c>
      <c r="C92" s="104" t="s">
        <v>28</v>
      </c>
      <c r="D92" s="131">
        <f t="shared" si="10"/>
        <v>43</v>
      </c>
      <c r="E92" s="138">
        <f t="shared" si="11"/>
        <v>7</v>
      </c>
      <c r="F92" s="108"/>
      <c r="G92" s="105"/>
      <c r="H92" s="106"/>
      <c r="I92" s="106">
        <v>1</v>
      </c>
      <c r="J92" s="106">
        <v>7</v>
      </c>
      <c r="K92" s="145"/>
      <c r="L92" s="106"/>
      <c r="M92" s="106">
        <v>3</v>
      </c>
      <c r="N92" s="106">
        <v>10</v>
      </c>
      <c r="O92" s="109"/>
      <c r="P92" s="109"/>
      <c r="Q92" s="106">
        <v>9</v>
      </c>
      <c r="R92" s="110">
        <v>10</v>
      </c>
      <c r="S92" s="110">
        <v>3</v>
      </c>
      <c r="T92" s="109"/>
    </row>
    <row r="93" spans="1:20" s="150" customFormat="1" ht="12.75">
      <c r="A93" s="133">
        <v>5</v>
      </c>
      <c r="B93" s="104" t="s">
        <v>56</v>
      </c>
      <c r="C93" s="104" t="s">
        <v>39</v>
      </c>
      <c r="D93" s="131">
        <f t="shared" si="10"/>
        <v>27</v>
      </c>
      <c r="E93" s="138">
        <f t="shared" si="11"/>
        <v>3</v>
      </c>
      <c r="F93" s="102"/>
      <c r="G93" s="105">
        <v>10</v>
      </c>
      <c r="H93" s="109"/>
      <c r="I93" s="106">
        <v>10</v>
      </c>
      <c r="J93" s="109"/>
      <c r="K93" s="109"/>
      <c r="L93" s="109"/>
      <c r="M93" s="106">
        <v>7</v>
      </c>
      <c r="N93" s="106"/>
      <c r="O93" s="109"/>
      <c r="P93" s="109"/>
      <c r="Q93" s="109"/>
      <c r="R93" s="110"/>
      <c r="S93" s="110"/>
      <c r="T93" s="109"/>
    </row>
    <row r="94" spans="1:20" s="150" customFormat="1" ht="12.75">
      <c r="A94" s="133">
        <v>6</v>
      </c>
      <c r="B94" s="104" t="s">
        <v>65</v>
      </c>
      <c r="C94" s="104" t="s">
        <v>10</v>
      </c>
      <c r="D94" s="131">
        <f t="shared" si="10"/>
        <v>3</v>
      </c>
      <c r="E94" s="138">
        <f t="shared" si="11"/>
        <v>1</v>
      </c>
      <c r="F94" s="108"/>
      <c r="G94" s="105"/>
      <c r="H94" s="109"/>
      <c r="I94" s="106">
        <v>3</v>
      </c>
      <c r="J94" s="109"/>
      <c r="K94" s="137"/>
      <c r="L94" s="109"/>
      <c r="M94" s="106"/>
      <c r="N94" s="109"/>
      <c r="O94" s="109"/>
      <c r="P94" s="109"/>
      <c r="Q94" s="109"/>
      <c r="R94" s="110"/>
      <c r="S94" s="110"/>
      <c r="T94" s="109"/>
    </row>
    <row r="95" spans="1:20" s="150" customFormat="1" ht="12.75">
      <c r="A95" s="165"/>
      <c r="B95" s="165"/>
      <c r="C95" s="165"/>
      <c r="D95" s="165"/>
      <c r="E95" s="165"/>
      <c r="F95" s="166"/>
      <c r="G95" s="166"/>
      <c r="H95" s="167"/>
      <c r="I95" s="167"/>
      <c r="J95" s="167"/>
      <c r="K95" s="136"/>
      <c r="L95" s="167"/>
      <c r="M95" s="167"/>
      <c r="N95" s="167"/>
      <c r="O95" s="167"/>
      <c r="P95" s="167"/>
      <c r="Q95" s="167"/>
      <c r="R95" s="167"/>
      <c r="S95" s="167"/>
      <c r="T95" s="167"/>
    </row>
    <row r="96" spans="1:20" s="150" customFormat="1" ht="12.75">
      <c r="A96" s="204" t="s">
        <v>42</v>
      </c>
      <c r="B96" s="204"/>
      <c r="C96" s="204"/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204"/>
      <c r="R96" s="204"/>
      <c r="S96" s="204"/>
      <c r="T96" s="204"/>
    </row>
    <row r="97" spans="1:20" s="150" customFormat="1" ht="12.75">
      <c r="A97" s="170">
        <v>1</v>
      </c>
      <c r="B97" s="171" t="s">
        <v>48</v>
      </c>
      <c r="C97" s="171" t="s">
        <v>28</v>
      </c>
      <c r="D97" s="172">
        <f>SUM(F97:BG97)</f>
        <v>126</v>
      </c>
      <c r="E97" s="173">
        <f>COUNTA(F97:BG97)-COUNTIF(F97:BG97,"=*-*")</f>
        <v>12</v>
      </c>
      <c r="F97" s="174"/>
      <c r="G97" s="175">
        <v>7</v>
      </c>
      <c r="H97" s="176">
        <v>10</v>
      </c>
      <c r="I97" s="176">
        <v>10</v>
      </c>
      <c r="J97" s="175">
        <v>7</v>
      </c>
      <c r="K97" s="177">
        <v>20</v>
      </c>
      <c r="L97" s="120">
        <v>10</v>
      </c>
      <c r="M97" s="120">
        <v>7</v>
      </c>
      <c r="N97" s="120">
        <v>14</v>
      </c>
      <c r="O97" s="120">
        <v>14</v>
      </c>
      <c r="P97" s="120">
        <v>7</v>
      </c>
      <c r="Q97" s="120"/>
      <c r="R97" s="120">
        <v>10</v>
      </c>
      <c r="S97" s="120">
        <v>10</v>
      </c>
      <c r="T97" s="120"/>
    </row>
    <row r="98" spans="1:20" s="150" customFormat="1" ht="12.75">
      <c r="A98" s="133">
        <v>2</v>
      </c>
      <c r="B98" s="121" t="s">
        <v>101</v>
      </c>
      <c r="C98" s="121" t="s">
        <v>28</v>
      </c>
      <c r="D98" s="178">
        <f>SUM(F98:BG98)</f>
        <v>60</v>
      </c>
      <c r="E98" s="179">
        <f>COUNTA(F98:BG98)-COUNTIF(F98:BG98,"=*-*")</f>
        <v>4</v>
      </c>
      <c r="F98" s="180"/>
      <c r="G98" s="181"/>
      <c r="H98" s="182"/>
      <c r="I98" s="182"/>
      <c r="J98" s="181"/>
      <c r="K98" s="137"/>
      <c r="L98" s="109"/>
      <c r="M98" s="106">
        <v>10</v>
      </c>
      <c r="N98" s="106">
        <v>20</v>
      </c>
      <c r="O98" s="106">
        <v>20</v>
      </c>
      <c r="P98" s="106">
        <v>10</v>
      </c>
      <c r="Q98" s="109"/>
      <c r="R98" s="109"/>
      <c r="S98" s="109"/>
      <c r="T98" s="109"/>
    </row>
    <row r="99" spans="1:21" ht="12.75">
      <c r="A99" s="183">
        <v>3</v>
      </c>
      <c r="B99" s="121" t="s">
        <v>47</v>
      </c>
      <c r="C99" s="121" t="s">
        <v>28</v>
      </c>
      <c r="D99" s="131">
        <f>SUM(F99:BG99)</f>
        <v>10</v>
      </c>
      <c r="E99" s="132">
        <f>COUNTA(F99:BG99)-COUNTIF(F99:BG99,"=*-*")</f>
        <v>1</v>
      </c>
      <c r="F99" s="100"/>
      <c r="G99" s="105">
        <v>10</v>
      </c>
      <c r="H99" s="109"/>
      <c r="I99" s="109"/>
      <c r="J99" s="109"/>
      <c r="K99" s="122"/>
      <c r="L99" s="180"/>
      <c r="M99" s="180"/>
      <c r="N99" s="180"/>
      <c r="O99" s="180"/>
      <c r="P99" s="180"/>
      <c r="Q99" s="180"/>
      <c r="R99" s="180"/>
      <c r="S99" s="180"/>
      <c r="T99" s="180"/>
      <c r="U99" s="184"/>
    </row>
    <row r="100" spans="1:20" ht="12.75">
      <c r="A100" s="183">
        <v>3</v>
      </c>
      <c r="B100" s="180" t="s">
        <v>72</v>
      </c>
      <c r="C100" s="180" t="s">
        <v>28</v>
      </c>
      <c r="D100" s="131">
        <f>SUM(F100:BG100)</f>
        <v>10</v>
      </c>
      <c r="E100" s="132">
        <f>COUNTA(F100:BG100)-COUNTIF(F100:BG100,"=*-*")</f>
        <v>1</v>
      </c>
      <c r="F100" s="180"/>
      <c r="G100" s="180"/>
      <c r="H100" s="180"/>
      <c r="I100" s="180"/>
      <c r="J100" s="185">
        <v>10</v>
      </c>
      <c r="K100" s="122"/>
      <c r="L100" s="180"/>
      <c r="M100" s="180"/>
      <c r="N100" s="180"/>
      <c r="O100" s="180"/>
      <c r="P100" s="180"/>
      <c r="Q100" s="180"/>
      <c r="R100" s="180"/>
      <c r="S100" s="180"/>
      <c r="T100" s="180"/>
    </row>
  </sheetData>
  <mergeCells count="15">
    <mergeCell ref="A88:T88"/>
    <mergeCell ref="A96:T96"/>
    <mergeCell ref="A48:T48"/>
    <mergeCell ref="A60:T60"/>
    <mergeCell ref="A73:T73"/>
    <mergeCell ref="A79:T79"/>
    <mergeCell ref="B4:E4"/>
    <mergeCell ref="A6:T6"/>
    <mergeCell ref="A20:T20"/>
    <mergeCell ref="A32:T32"/>
    <mergeCell ref="A1:T1"/>
    <mergeCell ref="A2:T2"/>
    <mergeCell ref="A3:B3"/>
    <mergeCell ref="C3:E3"/>
    <mergeCell ref="F3:T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Plaplo</cp:lastModifiedBy>
  <cp:lastPrinted>2011-10-18T08:30:40Z</cp:lastPrinted>
  <dcterms:created xsi:type="dcterms:W3CDTF">2011-03-13T19:51:07Z</dcterms:created>
  <dcterms:modified xsi:type="dcterms:W3CDTF">2011-11-09T22:22:10Z</dcterms:modified>
  <cp:category/>
  <cp:version/>
  <cp:contentType/>
  <cp:contentStatus/>
</cp:coreProperties>
</file>